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24519"/>
</workbook>
</file>

<file path=xl/calcChain.xml><?xml version="1.0" encoding="utf-8"?>
<calcChain xmlns="http://schemas.openxmlformats.org/spreadsheetml/2006/main">
  <c r="F65" i="7"/>
  <c r="E65"/>
  <c r="D65"/>
  <c r="F47"/>
  <c r="E47"/>
  <c r="D47"/>
  <c r="L28"/>
  <c r="I28"/>
  <c r="F28"/>
  <c r="L20"/>
  <c r="I20"/>
  <c r="F20"/>
  <c r="L10"/>
  <c r="I10"/>
  <c r="F10"/>
  <c r="G1008" i="6"/>
  <c r="G1009" s="1"/>
  <c r="E1008"/>
  <c r="G985"/>
  <c r="G984"/>
  <c r="E984"/>
  <c r="G971"/>
  <c r="G972" s="1"/>
  <c r="E971"/>
  <c r="G953"/>
  <c r="G954" s="1"/>
  <c r="E953"/>
  <c r="G940"/>
  <c r="G941" s="1"/>
  <c r="E940"/>
  <c r="G902"/>
  <c r="G901"/>
  <c r="E901"/>
  <c r="G877"/>
  <c r="G878" s="1"/>
  <c r="E877"/>
  <c r="G854"/>
  <c r="G853"/>
  <c r="E853"/>
  <c r="G839"/>
  <c r="G840" s="1"/>
  <c r="E839"/>
  <c r="G828"/>
  <c r="G827"/>
  <c r="E827"/>
  <c r="G812"/>
  <c r="E812"/>
  <c r="G810"/>
  <c r="G813" s="1"/>
  <c r="E810"/>
  <c r="G799"/>
  <c r="G798"/>
  <c r="E798"/>
  <c r="G784"/>
  <c r="G785" s="1"/>
  <c r="E784"/>
  <c r="G773"/>
  <c r="G772"/>
  <c r="E772"/>
  <c r="G751"/>
  <c r="E751"/>
  <c r="G749"/>
  <c r="G752" s="1"/>
  <c r="E749"/>
  <c r="G735"/>
  <c r="G734"/>
  <c r="E734"/>
  <c r="G722"/>
  <c r="E722"/>
  <c r="G720"/>
  <c r="G723" s="1"/>
  <c r="E720"/>
  <c r="G708"/>
  <c r="G707"/>
  <c r="E707"/>
  <c r="G692"/>
  <c r="G693" s="1"/>
  <c r="E692"/>
  <c r="G669"/>
  <c r="G668"/>
  <c r="E668"/>
  <c r="G655"/>
  <c r="G656" s="1"/>
  <c r="E655"/>
  <c r="G638"/>
  <c r="G637"/>
  <c r="E637"/>
  <c r="G625"/>
  <c r="G626" s="1"/>
  <c r="E625"/>
  <c r="G587"/>
  <c r="G586"/>
  <c r="E586"/>
  <c r="G560"/>
  <c r="G561" s="1"/>
  <c r="E560"/>
  <c r="G537"/>
  <c r="G536"/>
  <c r="E536"/>
  <c r="G522"/>
  <c r="G523" s="1"/>
  <c r="E522"/>
  <c r="G511"/>
  <c r="G510"/>
  <c r="E510"/>
  <c r="G495"/>
  <c r="E495"/>
  <c r="G493"/>
  <c r="G496" s="1"/>
  <c r="E493"/>
  <c r="G482"/>
  <c r="G481"/>
  <c r="E481"/>
  <c r="G467"/>
  <c r="G468" s="1"/>
  <c r="E467"/>
  <c r="G456"/>
  <c r="G455"/>
  <c r="E455"/>
  <c r="G434"/>
  <c r="E434"/>
  <c r="G432"/>
  <c r="G435" s="1"/>
  <c r="E432"/>
  <c r="G418"/>
  <c r="G417"/>
  <c r="E417"/>
  <c r="G405"/>
  <c r="E405"/>
  <c r="G403"/>
  <c r="G406" s="1"/>
  <c r="E403"/>
  <c r="G391"/>
  <c r="G390"/>
  <c r="E390"/>
  <c r="G375"/>
  <c r="G376" s="1"/>
  <c r="E375"/>
  <c r="G352"/>
  <c r="G351"/>
  <c r="E351"/>
  <c r="G338"/>
  <c r="E338"/>
  <c r="G336"/>
  <c r="G339" s="1"/>
  <c r="E336"/>
  <c r="G325"/>
  <c r="G324"/>
  <c r="E324"/>
  <c r="G299"/>
  <c r="G300" s="1"/>
  <c r="E299"/>
  <c r="G282"/>
  <c r="G281"/>
  <c r="E281"/>
  <c r="G263"/>
  <c r="G264" s="1"/>
  <c r="E263"/>
  <c r="G252"/>
  <c r="G251"/>
  <c r="E251"/>
  <c r="G212"/>
  <c r="G213" s="1"/>
  <c r="E212"/>
  <c r="G187"/>
  <c r="G186"/>
  <c r="E186"/>
  <c r="G162"/>
  <c r="G163" s="1"/>
  <c r="E162"/>
  <c r="G149"/>
  <c r="G148"/>
  <c r="E148"/>
  <c r="G136"/>
  <c r="G137" s="1"/>
  <c r="E136"/>
  <c r="G122"/>
  <c r="G121"/>
  <c r="E121"/>
  <c r="G119"/>
  <c r="E119"/>
  <c r="G107"/>
  <c r="G108" s="1"/>
  <c r="E107"/>
  <c r="G96"/>
  <c r="G95"/>
  <c r="E95"/>
  <c r="G81"/>
  <c r="E81"/>
  <c r="G79"/>
  <c r="G82" s="1"/>
  <c r="E79"/>
  <c r="G68"/>
  <c r="G67"/>
  <c r="E67"/>
  <c r="G46"/>
  <c r="E46"/>
  <c r="G44"/>
  <c r="G47" s="1"/>
  <c r="E44"/>
  <c r="G30"/>
  <c r="G29"/>
  <c r="E29"/>
  <c r="G27"/>
  <c r="E27"/>
  <c r="G14"/>
  <c r="G15" s="1"/>
  <c r="E14"/>
  <c r="G574" i="5"/>
  <c r="G563"/>
  <c r="G552"/>
  <c r="G536"/>
  <c r="G525"/>
  <c r="G514"/>
  <c r="G503"/>
  <c r="G487"/>
  <c r="G476"/>
  <c r="G465"/>
  <c r="G454"/>
  <c r="G438"/>
  <c r="G400"/>
  <c r="G333"/>
  <c r="G314"/>
  <c r="G246"/>
  <c r="G227"/>
  <c r="G154"/>
  <c r="G108"/>
  <c r="G84"/>
  <c r="G72"/>
  <c r="G48"/>
  <c r="G36"/>
  <c r="G12"/>
  <c r="J768" i="4"/>
  <c r="D768"/>
  <c r="J552"/>
  <c r="D552"/>
  <c r="J512"/>
  <c r="D512"/>
  <c r="J296"/>
  <c r="D296"/>
  <c r="J256"/>
  <c r="D256"/>
  <c r="J40"/>
  <c r="D40"/>
  <c r="H31" i="3"/>
  <c r="G31"/>
  <c r="F31"/>
  <c r="H27"/>
  <c r="G27"/>
  <c r="F27"/>
  <c r="H24"/>
  <c r="G24"/>
  <c r="F24"/>
  <c r="H21"/>
  <c r="G21"/>
  <c r="F21"/>
  <c r="H17"/>
  <c r="G17"/>
  <c r="F17"/>
  <c r="H14"/>
  <c r="G14"/>
  <c r="F14"/>
  <c r="H13"/>
  <c r="G13"/>
  <c r="F13"/>
  <c r="H7"/>
  <c r="G7"/>
  <c r="F7"/>
  <c r="J9" i="2"/>
  <c r="I9"/>
  <c r="H9"/>
  <c r="G9"/>
  <c r="F9"/>
  <c r="E9"/>
</calcChain>
</file>

<file path=xl/sharedStrings.xml><?xml version="1.0" encoding="utf-8"?>
<sst xmlns="http://schemas.openxmlformats.org/spreadsheetml/2006/main" count="5784" uniqueCount="712">
  <si>
    <t>Приложение № 1
    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и молодежной политики Рязанской области осуществляет функции и полномочия учредителя</t>
  </si>
  <si>
    <t>Подписано. Заверено ЭП.</t>
  </si>
  <si>
    <t>УТВЕРЖДАЮ</t>
  </si>
  <si>
    <t>ФИО: Кашаев Андрей Анатольевич</t>
  </si>
  <si>
    <t>Ректор</t>
  </si>
  <si>
    <t>Должность:</t>
  </si>
  <si>
    <t>(наименование должности лица, утверждающего документ)</t>
  </si>
  <si>
    <t>Действует c 12.11.2020 15:58:29 по: 12.02.2022 15:58:29</t>
  </si>
  <si>
    <t>А.А. Кашаев</t>
  </si>
  <si>
    <t>Серийный номер: B516BF79A42C66EA950C36D3EC396F4016EC5303</t>
  </si>
  <si>
    <t>(подпись)</t>
  </si>
  <si>
    <t>(расшифровка подписи)</t>
  </si>
  <si>
    <t>Издатель: Федеральное казначейство</t>
  </si>
  <si>
    <t>"_____" _____________2022 г.</t>
  </si>
  <si>
    <t>Время подписания: 18.01.2022 16:37:53</t>
  </si>
  <si>
    <t>(дата утверждения)</t>
  </si>
  <si>
    <t>План</t>
  </si>
  <si>
    <t>финансово-хозяйственной деятельности на 2022 год и плановый период 2023-2024 годов</t>
  </si>
  <si>
    <t>Коды</t>
  </si>
  <si>
    <t>Орган, осуществляющий функции и полномочия учредителя</t>
  </si>
  <si>
    <t>Министерство образования и молодежной политики Рязанской области</t>
  </si>
  <si>
    <t>Дата</t>
  </si>
  <si>
    <t>18.01.2022</t>
  </si>
  <si>
    <t>Учреждение:</t>
  </si>
  <si>
    <t>ОГБУ ДПО "РИРО"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</si>
  <si>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</si>
  <si>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</si>
  <si>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</si>
  <si>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</si>
  <si>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</si>
  <si>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</si>
  <si>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</t>
  </si>
  <si>
    <t>612X9028</t>
  </si>
  <si>
    <t>ИНН</t>
  </si>
  <si>
    <t>6230020570</t>
  </si>
  <si>
    <t>КПП</t>
  </si>
  <si>
    <t>623001001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</si>
  <si>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</si>
  <si>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</si>
  <si>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</si>
  <si>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</si>
  <si>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</si>
  <si>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</si>
  <si>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</si>
  <si>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</si>
  <si>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2022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</si>
  <si>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</si>
  <si>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</si>
  <si>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</si>
  <si>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</si>
  <si>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</si>
  <si>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</si>
  <si>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</si>
  <si>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</si>
  <si>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</si>
  <si>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</si>
  <si>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</si>
  <si>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</si>
  <si>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</si>
  <si>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</si>
  <si>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</si>
  <si>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</si>
  <si>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</si>
  <si>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</si>
  <si>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</si>
  <si>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</si>
  <si>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</si>
  <si>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</si>
  <si>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</si>
  <si>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</si>
  <si>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</si>
  <si>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</si>
  <si>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</si>
  <si>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</si>
  <si>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</si>
  <si>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</si>
  <si>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</si>
  <si>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</si>
  <si>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</si>
  <si>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</si>
  <si>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</si>
  <si>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</si>
  <si>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</si>
  <si>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</si>
  <si>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</si>
  <si>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</si>
  <si>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</si>
  <si>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</si>
  <si>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</si>
  <si>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</si>
  <si>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</si>
  <si>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</si>
  <si>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</si>
  <si>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</si>
  <si>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</si>
  <si>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</si>
  <si>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</si>
  <si>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</si>
  <si>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</si>
  <si>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</si>
  <si>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</si>
  <si>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</si>
  <si>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</si>
  <si>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</si>
  <si>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</si>
  <si>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</si>
  <si>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</si>
  <si>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</si>
  <si>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</si>
  <si>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</si>
  <si>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</si>
  <si>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</si>
  <si>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</si>
  <si>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</si>
  <si>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</si>
  <si>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</si>
  <si>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</si>
  <si>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</si>
  <si>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</si>
  <si>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</si>
  <si>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</si>
  <si>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</si>
  <si>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</si>
  <si>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</si>
  <si>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</si>
  <si>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</si>
  <si>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</si>
  <si>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</si>
  <si>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</si>
  <si>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</si>
  <si>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</si>
  <si>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</si>
  <si>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</si>
  <si>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</si>
  <si>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</si>
  <si>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</si>
  <si>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</si>
  <si>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</si>
  <si>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</si>
  <si>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</si>
  <si>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</si>
  <si>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</si>
  <si>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</si>
  <si>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</si>
  <si>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</si>
  <si>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</si>
  <si>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</si>
  <si>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</si>
  <si>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</si>
  <si>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</si>
  <si>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</si>
  <si>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</si>
  <si>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</si>
  <si>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</si>
  <si>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</si>
  <si>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</si>
  <si>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</si>
  <si>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</si>
  <si>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</si>
  <si>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</si>
  <si>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</si>
  <si>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</si>
  <si>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</si>
  <si>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</si>
  <si>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</si>
  <si>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</si>
  <si>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</si>
  <si>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</si>
  <si>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</si>
  <si>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</si>
  <si>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</si>
  <si>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</si>
  <si>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</si>
  <si>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</si>
  <si>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</si>
  <si>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</si>
  <si>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</si>
  <si>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</si>
  <si>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</si>
  <si>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</si>
  <si>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</si>
  <si>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</si>
  <si>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</si>
  <si>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</si>
  <si>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</si>
  <si>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</si>
  <si>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</si>
  <si>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</si>
  <si>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</si>
  <si>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</si>
  <si>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</si>
  <si>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</si>
  <si>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</si>
  <si>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</si>
  <si>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</si>
  <si>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</si>
  <si>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</si>
  <si>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</si>
  <si>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</si>
  <si>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</si>
  <si>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</si>
  <si>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</si>
  <si>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</si>
  <si>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</si>
  <si>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</si>
  <si>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</si>
  <si>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</si>
  <si>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</si>
  <si>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</si>
  <si>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</si>
  <si>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</si>
  <si>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</si>
  <si>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</si>
  <si>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</si>
  <si>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</si>
  <si>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</si>
  <si>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</si>
  <si>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</si>
  <si>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</si>
  <si>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</si>
  <si>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</si>
  <si>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</si>
  <si>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</si>
  <si>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</si>
  <si>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</si>
  <si>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</si>
  <si>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</si>
  <si>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</si>
  <si>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</si>
  <si>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</si>
  <si>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</si>
  <si>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</si>
  <si>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</si>
  <si>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</si>
  <si>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</si>
  <si>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</si>
  <si>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</si>
  <si>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</si>
  <si>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</si>
  <si>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</si>
  <si>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</si>
  <si>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</si>
  <si>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</si>
  <si>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</si>
  <si>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</si>
  <si>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</si>
  <si>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</si>
  <si>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</si>
  <si>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</si>
  <si>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</si>
  <si>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</si>
  <si>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</si>
  <si>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</si>
  <si>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</si>
  <si>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</si>
  <si>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</si>
  <si>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</si>
  <si>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</si>
  <si>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</si>
  <si>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</si>
  <si>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</si>
  <si>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</si>
  <si>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</si>
  <si>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</si>
  <si>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</si>
  <si>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</si>
  <si>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</si>
  <si>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</si>
  <si>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</si>
  <si>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</si>
  <si>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</si>
  <si>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</si>
  <si>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</si>
  <si>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</si>
  <si>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</si>
  <si>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</si>
  <si>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</si>
  <si>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</si>
  <si>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</si>
  <si>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</si>
  <si>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</si>
  <si>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</si>
  <si>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</si>
  <si>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</si>
  <si>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</si>
  <si>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</si>
  <si>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</si>
  <si>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</si>
  <si>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</si>
  <si>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</si>
  <si>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</si>
  <si>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</si>
  <si>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</si>
  <si>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О.С. Щетинкина</t>
  </si>
  <si>
    <t>М.П.</t>
  </si>
  <si>
    <t>ФИО: Щетинкина Ольга Сергеевна</t>
  </si>
  <si>
    <t>Действует c 07.09.2021 09:00:15 по: 07.12.2022 09:00:15</t>
  </si>
  <si>
    <t>Серийный номер: 9BC3EB6071663AC5FF9B0DE91D86B56437832A02</t>
  </si>
  <si>
    <t>Время подписания: 18.01.2022 16:39:19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</si>
  <si>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</si>
  <si>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</si>
  <si>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</si>
  <si>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</si>
  <si>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</si>
  <si>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</si>
  <si>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</si>
  <si>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</si>
  <si>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</si>
  <si>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</si>
  <si>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</si>
  <si>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</si>
  <si>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</si>
  <si>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</si>
  <si>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</si>
  <si>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</si>
  <si>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</si>
  <si>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</si>
  <si>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</si>
  <si>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</si>
  <si>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</si>
  <si>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</si>
  <si>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</si>
  <si>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</si>
  <si>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</si>
  <si>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[не выбрано], [АУП], [Проректор],</t>
  </si>
  <si>
    <t>[не выбрано], [АУП], [Главный бухгалтер],</t>
  </si>
  <si>
    <t>[не выбрано], [АУП], [Начальник отдела кадров],</t>
  </si>
  <si>
    <t>[не выбрано], [АУП], [Заведующий медиатекой],</t>
  </si>
  <si>
    <t>[не выбрано], [АУП], [Заведующий канцелярией],</t>
  </si>
  <si>
    <t>[не выбрано], [АУП], [Начальник АХУ],</t>
  </si>
  <si>
    <t>[не выбрано], [АУП], [Директор общежития],</t>
  </si>
  <si>
    <t>[не выбрано], [ОСНОВНОЙ ПЕДАГОГИЧЕСКИЙ ПЕРСОНАЛ], [Заведующий кафедрой],</t>
  </si>
  <si>
    <t>[не выбрано], [ОСНОВНОЙ ПЕДАГОГИЧЕСКИЙ ПЕРСОНАЛ], [Профессор],</t>
  </si>
  <si>
    <t>11</t>
  </si>
  <si>
    <t>[не выбрано], [ОСНОВНОЙ ПЕДАГОГИЧЕСКИЙ ПЕРСОНАЛ], [Доцент],</t>
  </si>
  <si>
    <t>12</t>
  </si>
  <si>
    <t>[не выбрано], [ОСНОВНОЙ ПЕДАГОГИЧЕСКИЙ ПЕРСОНАЛ], [Старший преподаватель],</t>
  </si>
  <si>
    <t>13</t>
  </si>
  <si>
    <t>[не выбрано], [ОСНОВНОЙ ПЕДАГОГИЧЕСКИЙ ПЕРСОНАЛ], [Заведующий центром],</t>
  </si>
  <si>
    <t>16</t>
  </si>
  <si>
    <t>[не выбрано], [ОСНОВНОЙ ПЕДАГОГИЧЕСКИЙ ПЕРСОНАЛ], [Методист],</t>
  </si>
  <si>
    <t>18</t>
  </si>
  <si>
    <t>[не выбрано], [ПРОЧИЕ], [Ведущий бухгалтер],</t>
  </si>
  <si>
    <t>19</t>
  </si>
  <si>
    <t>[не выбрано], [ПРОЧИЕ], [Бухгалтер-кассир],</t>
  </si>
  <si>
    <t>20</t>
  </si>
  <si>
    <t>[не выбрано], [ПРОЧИЕ], [Экономист],</t>
  </si>
  <si>
    <t>22</t>
  </si>
  <si>
    <t>[не выбрано], [ПРОЧИЕ], [Юрисконсульт],</t>
  </si>
  <si>
    <t>23</t>
  </si>
  <si>
    <t>[не выбрано], [ПРОЧИЕ], [Помощник ректора],</t>
  </si>
  <si>
    <t>25</t>
  </si>
  <si>
    <t>[не выбрано], [ПРОЧИЕ], [Рабочий комплексного обслуживания и ремонта зданий],</t>
  </si>
  <si>
    <t>26</t>
  </si>
  <si>
    <t>[не выбрано], [ПРОЧИЕ], [Водитель автомобиля],</t>
  </si>
  <si>
    <t>27</t>
  </si>
  <si>
    <t>[не выбрано], [ПРОЧИЕ], [Кастелянша],</t>
  </si>
  <si>
    <t>28</t>
  </si>
  <si>
    <t>[не выбрано], [ПРОЧИЕ], [Дежурная],</t>
  </si>
  <si>
    <t>29</t>
  </si>
  <si>
    <t>[не выбрано], [ПРОЧИЕ], [Вахтер-сторож],</t>
  </si>
  <si>
    <t>30</t>
  </si>
  <si>
    <t>[не выбрано], [ПРОЧИЕ], [Телефонист АТС],</t>
  </si>
  <si>
    <t>31</t>
  </si>
  <si>
    <t>[не выбрано], [ПРОЧИЕ], [Электромонтер связи АТС],</t>
  </si>
  <si>
    <t>74</t>
  </si>
  <si>
    <t>[не выбрано], [ОСНОВНОЙ ПЕДАГОГИЧЕСКИЙ ПЕРСОНАЛ], [Методист сайта],</t>
  </si>
  <si>
    <t>75</t>
  </si>
  <si>
    <t>76</t>
  </si>
  <si>
    <t>[не выбрано], [ПРОЧИЕ], [Заместитель главного бухгалтера],</t>
  </si>
  <si>
    <t>77</t>
  </si>
  <si>
    <t>Итого:</t>
  </si>
  <si>
    <t>x</t>
  </si>
  <si>
    <t>субсидии на выполнение государственного (муниципального) задания</t>
  </si>
  <si>
    <t>32</t>
  </si>
  <si>
    <t>[не выбрано], [АУП], [Ректор],</t>
  </si>
  <si>
    <t>33</t>
  </si>
  <si>
    <t>34</t>
  </si>
  <si>
    <t>35</t>
  </si>
  <si>
    <t>36</t>
  </si>
  <si>
    <t>37</t>
  </si>
  <si>
    <t>38</t>
  </si>
  <si>
    <t>[не выбрано], [АУП], [Начальник отдела материально-технического снабжения],</t>
  </si>
  <si>
    <t>40</t>
  </si>
  <si>
    <t>41</t>
  </si>
  <si>
    <t>42</t>
  </si>
  <si>
    <t>45</t>
  </si>
  <si>
    <t>46</t>
  </si>
  <si>
    <t>[не выбрано], [ОСНОВНОЙ ПЕДАГОГИЧЕСКИЙ ПЕРСОНАЛ], [Заместитель заведующего центром],</t>
  </si>
  <si>
    <t>47</t>
  </si>
  <si>
    <t>[не выбрано], [ОСНОВНОЙ ПЕДАГОГИЧЕСКИЙ ПЕРСОНАЛ], [Заведующий лабораторией],</t>
  </si>
  <si>
    <t>48</t>
  </si>
  <si>
    <t>[не выбрано], [ОСНОВНОЙ ПЕДАГОГИЧЕСКИЙ ПЕРСОНАЛ], [Начальник отдела],</t>
  </si>
  <si>
    <t>49</t>
  </si>
  <si>
    <t>[не выбрано], [ОСНОВНОЙ ПЕДАГОГИЧЕСКИЙ ПЕРСОНАЛ], [Старший научный сотрудник],</t>
  </si>
  <si>
    <t>50</t>
  </si>
  <si>
    <t>52</t>
  </si>
  <si>
    <t>53</t>
  </si>
  <si>
    <t>54</t>
  </si>
  <si>
    <t>[не выбрано], [ПРОЧИЕ], [Гардеробщик],</t>
  </si>
  <si>
    <t>56</t>
  </si>
  <si>
    <t>57</t>
  </si>
  <si>
    <t>58</t>
  </si>
  <si>
    <t>[не выбрано], [ПРОЧИЕ], [Механик],</t>
  </si>
  <si>
    <t>60</t>
  </si>
  <si>
    <t>[не выбрано], [ПРОЧИЕ], [Оператор электронно-вычисл. и вычисл. машин],</t>
  </si>
  <si>
    <t>65</t>
  </si>
  <si>
    <t>[не выбрано], [ОСНОВНОЙ ПЕДАГОГИЧЕСКИЙ ПЕРСОНАЛ], [Тьютор],</t>
  </si>
  <si>
    <t>67</t>
  </si>
  <si>
    <t>[не выбрано], [ОСНОВНОЙ ПЕДАГОГИЧЕСКИЙ ПЕРСОНАЛ], [Заведующий отделением],</t>
  </si>
  <si>
    <t>68</t>
  </si>
  <si>
    <t>69</t>
  </si>
  <si>
    <t>[не выбрано], [ОСНОВНОЙ ПЕДАГОГИЧЕСКИЙ ПЕРСОНАЛ], [Специалист центра],</t>
  </si>
  <si>
    <t>70</t>
  </si>
  <si>
    <t>[не выбрано], [ОСНОВНОЙ ПЕДАГОГИЧЕСКИЙ ПЕРСОНАЛ], [Руководитель центра],</t>
  </si>
  <si>
    <t>71</t>
  </si>
  <si>
    <t>[не выбрано], [ОСНОВНОЙ ПЕДАГОГИЧЕСКИЙ ПЕРСОНАЛ], [Зам.руководителя центра],</t>
  </si>
  <si>
    <t>72</t>
  </si>
  <si>
    <t>73</t>
  </si>
  <si>
    <t>[не выбрано], [ПРОЧИЕ], [Специалист по охране труда],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</si>
  <si>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</si>
  <si>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</si>
  <si>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</si>
  <si>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</si>
  <si>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</si>
  <si>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</si>
  <si>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</si>
  <si>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</si>
  <si>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</si>
  <si>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</si>
  <si>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</si>
  <si>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</si>
  <si>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14</t>
  </si>
  <si>
    <t>15</t>
  </si>
  <si>
    <t>17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</si>
  <si>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</si>
  <si>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</si>
  <si>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</si>
  <si>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</si>
  <si>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</si>
  <si>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</si>
  <si>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</si>
  <si>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</si>
  <si>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</t>
  </si>
  <si>
    <t>[Бюджет фонда социального страхования РФ],</t>
  </si>
  <si>
    <t>[Бюджет Федерального фонда обязательного медицинского страхования],</t>
  </si>
  <si>
    <t>21</t>
  </si>
  <si>
    <t>24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</si>
  <si>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</si>
  <si>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</si>
  <si>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</si>
  <si>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</si>
  <si>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</si>
  <si>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[Налог на имущество]</t>
  </si>
  <si>
    <t>[Прочие налоги и сборы]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</si>
  <si>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</si>
  <si>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</si>
  <si>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</si>
  <si>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</si>
  <si>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</si>
  <si>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</si>
  <si>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</si>
  <si>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связи] [221] [МТС]</t>
  </si>
  <si>
    <t>[Расходы на закупки товаров, работ, услуг] [услуги связи] [221] [Интернет]</t>
  </si>
  <si>
    <t>[Расходы на закупки товаров, работ, услуг] [услуги связи] [221] [Кабельное телевидение]</t>
  </si>
  <si>
    <t>[Расходы на закупки товаров, работ, услуг] [услуги связи] [221] [Доступ к сети]</t>
  </si>
  <si>
    <t>Итого по карточке: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</si>
  <si>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</si>
  <si>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</si>
  <si>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услуги] [223] [Вывоз мусора]</t>
  </si>
  <si>
    <t>2021</t>
  </si>
  <si>
    <t>[Расходы на закупки товаров, работ, услуг] [коммунальные услуги] [223] [Вода]</t>
  </si>
  <si>
    <t>[Расходы на закупки товаров, работ, услуг] [коммунальные услуги] [223] [коммунальные услуги]</t>
  </si>
  <si>
    <t>6. Расчеты (обоснования) расходов на закупки товаров, работ, услуг (225)</t>
  </si>
  <si>
    <t>[Расходы на закупки товаров, работ, услуг] [работы, услуги по содержанию имущества] [225] [Заправка картриджей, ремонт техники]</t>
  </si>
  <si>
    <t>[Расходы на закупки товаров, работ, услуг] [работы, услуги по содержанию имущества] [225] [Ремонт, отопления, подготовка к зиме]</t>
  </si>
  <si>
    <t>[Расходы на закупки товаров, работ, услуг] [работы, услуги по содержанию имущества] [225] [Обслуживание ККМ]</t>
  </si>
  <si>
    <t>[Расходы на закупки товаров, работ, услуг] [работы, услуги по содержанию имущества] [225] [Тех.осмотр а/машин]</t>
  </si>
  <si>
    <t>[Расходы на закупки товаров, работ, услуг] [стирка] [225]</t>
  </si>
  <si>
    <t>6. Расчеты (обоснования) расходов на закупки товаров, работ, услуг (226)</t>
  </si>
  <si>
    <t>[Расходы на закупки товаров, работ, услуг] [прочие услуги] [226] [Поддержка сайтов]</t>
  </si>
  <si>
    <t>[Расходы на закупки товаров, работ, услуг] [прочие услуги] [226] [Обслуживание пожарной сигнализации]</t>
  </si>
  <si>
    <t>[Расходы на закупки товаров, работ, услуг] [прочие услуги] [226] [Оплата за пед.часы]</t>
  </si>
  <si>
    <t>[Расходы на закупки товаров, работ, услуг] [прочие услуги] [226] [Операции по фискальным документам]</t>
  </si>
  <si>
    <t>[Расходы на закупки товаров, работ, услуг] [прочие услуги] [226] [Номера SBN, бланки аттестатов, КИМЫ]</t>
  </si>
  <si>
    <t>[Расходы на закупки товаров, работ, услуг] [прочие услуги] [226] [Поддержка официальных аккаунтов]</t>
  </si>
  <si>
    <t>[Расходы на закупки товаров, работ, услуг] [прочие услуги] [226] [Услуги по защите информации]</t>
  </si>
  <si>
    <t>[Расходы на закупки товаров, работ, услуг] [прочие услуги] [226] [Рейсовый контроль]</t>
  </si>
  <si>
    <t>[Расходы на закупки товаров, работ, услуг] [прочие услуги] [226] [Услуги сторонних организаций (охрана труда, мед.осмотр)]</t>
  </si>
  <si>
    <t>[Расходы на закупки товаров, работ, услуг] [прочие услуги] [226] [Программное обеспечение по тренировочному тестированию]</t>
  </si>
  <si>
    <t>6. Расчеты (обоснования) расходов на закупки товаров, работ, услуг (227)</t>
  </si>
  <si>
    <t>[Расходы на закупки товаров, работ, услуг] [автострахование] [227] [Страхование автомобилей]</t>
  </si>
  <si>
    <t>[Расходы на закупки товаров, работ, услуг] [страхование] [227] [Реализация дополнительных профессиональных программ повышения квалификации]</t>
  </si>
  <si>
    <t>6. Расчеты (обоснования) расходов на закупки товаров, работ, услуг (310)</t>
  </si>
  <si>
    <t>[Расходы на закупки товаров, работ, услуг] [основные средства] [310] [Приобретение вычислительной техники]</t>
  </si>
  <si>
    <t>[Расходы на закупки товаров, работ, услуг] [основные средства] [310] [Приобретение бытовой техники]</t>
  </si>
  <si>
    <t>[Расходы на закупки товаров, работ, услуг] [основные средства] [310] [Приобретение мебели]</t>
  </si>
  <si>
    <t>6. Расчеты (обоснования) расходов на закупки товаров, работ, услуг (342)</t>
  </si>
  <si>
    <t>[Расходы на закупки товаров, работ, услуг] [бутилированная вода] [342] [Научно-методическое обеспечение]</t>
  </si>
  <si>
    <t>6. Расчеты (обоснования) расходов на закупки товаров, работ, услуг (343)</t>
  </si>
  <si>
    <t>[Расходы на закупки товаров, работ, услуг] [ГСМ] [343] [ГСМ]</t>
  </si>
  <si>
    <t>[Расходы на закупки товаров, работ, услуг] [гсм] [343] [гсм]</t>
  </si>
  <si>
    <t>6. Расчеты (обоснования) расходов на закупки товаров, работ, услуг (346)</t>
  </si>
  <si>
    <t>[Расходы на закупки товаров, работ, услуг] [прочие МЗ] [346] [Канцтовары]</t>
  </si>
  <si>
    <t>[Расходы на закупки товаров, работ, услуг] [прочие МЗ] [346] [Приобретение хоз.товаров]</t>
  </si>
  <si>
    <t>[Расходы на закупки товаров, работ, услуг] [прочие МЗ] [346] [Краска, тонер ]</t>
  </si>
  <si>
    <t>[Расходы на закупки товаров, работ, услуг] [прочие МЗ] [346] [Зап.части к технике]</t>
  </si>
  <si>
    <t>6. Расчеты (обоснования) расходов на закупки товаров, работ, услуг (349)</t>
  </si>
  <si>
    <t>[Расходы на закупки товаров, работ, услуг] [МЗ] [349] [Бланки дипломов]</t>
  </si>
  <si>
    <t>[Расходы на закупки товаров, работ, услуг] [услуги связи] [221]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[Междугородняя, местная связь]</t>
  </si>
  <si>
    <t>[Расходы на закупки товаров, работ, услуг] [услуги связи] [221] [Организация обучения финансовой грамотности населения Рязанской области] [Интернет]</t>
  </si>
  <si>
    <t>[Расходы на закупки товаров, работ, услуг] [услуги связи] [221] [Оценка качества образования (в интересах общества)] [Междугородняя, местная связь]</t>
  </si>
  <si>
    <t>[Расходы на закупки товаров, работ, услуг] [Коммунальные услуги] [223] [Оценка качества образования (в интересах общества)] [Мусор]</t>
  </si>
  <si>
    <t>[Расходы на закупки товаров, работ, услуг] [Коммунальные услуги] [223]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[Вода]</t>
  </si>
  <si>
    <t>[Расходы на закупки товаров, работ, услуг] [Коммунальные услуги] [223] [Оценка качества образования (в интересах общества)] [Вода]</t>
  </si>
  <si>
    <t>[Расходы на закупки товаров, работ, услуг] [Коммунальные услуги] [223] [Проведение прикладных научных исследований] [Мусор]</t>
  </si>
  <si>
    <t>[Расходы на закупки товаров, работ, услуг] [Коммунальные услуги] [223] [Реализация дополнительных профессиональных программ повышения квалификации] [Вода]</t>
  </si>
  <si>
    <t>[Расходы на закупки товаров, работ, услуг] [Коммунальные услуги] [223] [Научно-методическое обеспечение] [Мусор]</t>
  </si>
  <si>
    <t>[Расходы на закупки товаров, работ, услуг] [Коммунальные услуги] [223] [Организация обучения финансовой грамотности населения Рязанской области] [Мусор]</t>
  </si>
  <si>
    <t>[Расходы на закупки товаров, работ, услуг] [Коммунальные услуги] [223] [Реализация дополнительных профессиональных программ повышения квалификации] [Мусор]</t>
  </si>
  <si>
    <t>[Расходы на закупки товаров, работ, услуг] [Коммунальные услуги] [223] [Научно-методическое обеспечение] [Вода]</t>
  </si>
  <si>
    <t>[Расходы на закупки товаров, работ, услуг] [Коммунальные услуги] [223]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[Мусор]</t>
  </si>
  <si>
    <t>[Расходы на закупки товаров, работ, услуг] [Коммунальные услуги] [223] [Проведение прикладных научных исследований] [Вода]</t>
  </si>
  <si>
    <t>[Расходы на закупки товаров, работ, услуг] [Коммунальные услуги] [223] [Организация обучения финансовой грамотности населения Рязанской области] [Вода]</t>
  </si>
  <si>
    <t>[Расходы на закупки товаров, работ, услуг] [расходы на содержание имущества] [225] [Научно-методическое обеспечение]</t>
  </si>
  <si>
    <t>[Расходы на закупки товаров, работ, услуг] [расходы на содержание имущества] [225] [Реализация дополнительных профессиональных программ повышения квалификации] [Заправка, ремонт картриджей, ремонт техники]</t>
  </si>
  <si>
    <t>[Расходы на закупки товаров, работ, услуг] [расходы на содержание имущества] [225]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[Услуги сторонних организаций]</t>
  </si>
  <si>
    <t>[Расходы на закупки товаров, работ, услуг] [расходы на содержание имущества] [225] [Оценка качества образования (в интересах общества)] [Услуги сторонних организаций]</t>
  </si>
  <si>
    <t>[Расходы на закупки товаров, работ, услуг] [расходы на содержание имущества] [225]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[Заправка, ремонт картриджей, ремонт техники]</t>
  </si>
  <si>
    <t>[Расходы на закупки товаров, работ, услуг] [расходы на содержание имущества] [225] [Организация обучения финансовой грамотности населения Рязанской области] [Заправка, ремонт картриджей, ремонт техники]</t>
  </si>
  <si>
    <t>[Расходы на закупки товаров, работ, услуг] [расходы на содержание имущества] [225] [Научно-методическое обеспечение] [Заправка, ремонт картриджей, ремонт техники]</t>
  </si>
  <si>
    <t>[Расходы на закупки товаров, работ, услуг] [расходы на содержание имущества] [225] [Научно-методическое обеспечение] [Услуги сторонних организаий]</t>
  </si>
  <si>
    <t>[Расходы на закупки товаров, работ, услуг] [расходы на содержание имущества] [225] [Организация обучения финансовой грамотности населения Рязанской области] [Услуги сторонних организаций]</t>
  </si>
  <si>
    <t>[Расходы на закупки товаров, работ, услуг] [расходы на содержание имущества] [225] [Проведение прикладных научных исследований] [Услуги сторонних организаций]</t>
  </si>
  <si>
    <t>[Расходы на закупки товаров, работ, услуг] [расходы на содержание имущества] [225] [Реализация дополнительных профессиональных программ повышения квалификации] [Услуги сторонних организаций]</t>
  </si>
  <si>
    <t>[Расходы на закупки товаров, работ, услуг] [расходы на содержание имущества] [225]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[Заправка, ремонт картриджей, ремонт техники]</t>
  </si>
  <si>
    <t>[Расходы на закупки товаров, работ, услуг] [расходы на содержание имущества] [225] [Проведение прикладных научных исследований] [Заправка, ремонт картриджей, ремонт техники]</t>
  </si>
  <si>
    <t>[Расходы на закупки товаров, работ, услуг] [расходы на содержание имущества] [225]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[Услуги сторонних организаций]</t>
  </si>
  <si>
    <t>[Расходы на закупки товаров, работ, услуг] [прочие услугт] [226] [Организация обучения финансовой грамотности населения Рязанской области] [Услуги сторонних организаций: Консультант, Гарант, 1с]</t>
  </si>
  <si>
    <t>[Расходы на закупки товаров, работ, услуг] [прочие услугт]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[Программное обеспечение, сопровождение программного продукта]</t>
  </si>
  <si>
    <t>[Расходы на закупки товаров, работ, услуг] [прочие услугт] [226] [Реализация дополнительных профессиональных программ повышения квалификации] [Услуги сторонних организаций: Консультант, Гарант, 1с]</t>
  </si>
  <si>
    <t>[Расходы на закупки товаров, работ, услуг] [прочие услугт] [226] [Оценка качества образования (в интересах общества)] [Услуги сторонних организаций: Консультант, Гарант, 1С]</t>
  </si>
  <si>
    <t>[Расходы на закупки товаров, работ, услуг] [прочие услугт] [226] [Проведение прикладных научных исследований] [Оплата по договорам с привлекаемыми сотрудниками, лекторами]</t>
  </si>
  <si>
    <t>[Расходы на закупки товаров, работ, услуг] [прочие услугт] [226] [Проведение прикладных научных исследований] [Программное обеспечение, сопровождение программного продукта]</t>
  </si>
  <si>
    <t>[Расходы на закупки товаров, работ, услуг] [прочие услугт] [226] [Организация обучения финансовой грамотности населения Рязанской области] [Подписка]</t>
  </si>
  <si>
    <t>[Расходы на закупки товаров, работ, услуг] [прочие услугт]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[Оплата по договорам с привлекаемыми сотрудниками, лекторами]</t>
  </si>
  <si>
    <t>[Расходы на закупки товаров, работ, услуг] [прочие услугт] [226] [Научно-методическое обеспечение] [Оплата по договорам с привлекаемыми сотрудниками, лекторами]</t>
  </si>
  <si>
    <t>[Расходы на закупки товаров, работ, услуг] [прочие услугт] [226] [Организация обучения финансовой грамотности населения Рязанской области] [Оплата по договорам с привлекаемыми сотрудниками, лекторами]</t>
  </si>
  <si>
    <t>[Расходы на закупки товаров, работ, услуг] [прочие услугт] [226] [Реализация дополнительных профессиональных программ повышения квалификации] [Услуги сторонних организаций: Консультант, Гарант, 1С]</t>
  </si>
  <si>
    <t>[Расходы на закупки товаров, работ, услуг] [прочие услугт] [226] [Научно-методическое обеспечение] [Программное обеспечение, сопровождение программного продукта]</t>
  </si>
  <si>
    <t>[Расходы на закупки товаров, работ, услуг] [прочие услугт] [226] [Научно-методическое обеспечение] [Услуги сторонних организаций: Консультант, Гарант, 1с]</t>
  </si>
  <si>
    <t>[Расходы на закупки товаров, работ, услуг] [прочие услугт] [226]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[Подписка]</t>
  </si>
  <si>
    <t>[Расходы на закупки товаров, работ, услуг] [прочие услугт] [226] [Реализация дополнительных профессиональных программ повышения квалификации] [Программное обеспечение, сопровождение программного продукта]</t>
  </si>
  <si>
    <t>[Расходы на закупки товаров, работ, услуг] [прочие услугт] [226] [Проведение прикладных научных исследований] [Услуги сторонних организаций:Консультант, Гарант, 1С]</t>
  </si>
  <si>
    <t>[Расходы на закупки товаров, работ, услуг] [прочие услугт] [226] [Оценка качества образования (в интересах общества)] [Подписка]</t>
  </si>
  <si>
    <t>[Расходы на закупки товаров, работ, услуг] [прочие услугт] [226] [Реализация дополнительных профессиональных программ повышения квалификации] [Оплата по договорам с привлекаемыми сотрудниками, лекторами]</t>
  </si>
  <si>
    <t>[Расходы на закупки товаров, работ, услуг] [прочие услугт] [226] [Оценка качества образования (в интересах общества)] [Оплата по договорам с привлекаемыми сотрудниками, лекторами]</t>
  </si>
  <si>
    <t>[Расходы на закупки товаров, работ, услуг] [прочие услугт] [226]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[Оплата по договорам с привлекаемыми сотрудниками, лекторами]</t>
  </si>
  <si>
    <t>[Расходы на закупки товаров, работ, услуг] [прочие услугт] [226] [Реализация дополнительных профессиональных программ повышения квалификации] [Подписка]</t>
  </si>
  <si>
    <t>[Расходы на закупки товаров, работ, услуг] [прочие услугт] [226] [Организация обучения финансовой грамотности населения Рязанской области] [Программное обеспечение, сопровождение программного продукта]</t>
  </si>
  <si>
    <t>[Расходы на закупки товаров, работ, услуг] [прочие услугт]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[Подписка]</t>
  </si>
  <si>
    <t>[Расходы на закупки товаров, работ, услуг] [прочие услугт] [226] [Проведение прикладных научных исследований] [Подписка]</t>
  </si>
  <si>
    <t>[Расходы на закупки товаров, работ, услуг] [прочие услугт]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[Услуги сторонних организаций:Консультант, Гарант, 1С]</t>
  </si>
  <si>
    <t>[Расходы на закупки товаров, работ, услуг] [прочие услугт] [226] [Научно-методическое обеспечение] [Подписка]</t>
  </si>
  <si>
    <t>43</t>
  </si>
  <si>
    <t>[Расходы на закупки товаров, работ, услуг] [страхование] [227]</t>
  </si>
  <si>
    <t>[Расходы на закупки товаров, работ, услуг] [приобретение основных средств] [310] [Организация обучения финансовой грамотности населения Рязанской области] [Оргтехника, мебель в аудитории]</t>
  </si>
  <si>
    <t>[Расходы на закупки товаров, работ, услуг] [приобретение основных средств] [310]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[Оргтехника, мебель в аудитории]</t>
  </si>
  <si>
    <t>[Расходы на закупки товаров, работ, услуг] [приобретение основных средств] [310] [Проведение прикладных научных исследований] [Оргтехника, мебель в аудитории]</t>
  </si>
  <si>
    <t>[Расходы на закупки товаров, работ, услуг] [приобретение основных средств] [310] [Научно-методическое обеспечение] [Оргтехника, мебель в аудитории]</t>
  </si>
  <si>
    <t>[Расходы на закупки товаров, работ, услуг] [приобретение основных средств] [310] [Реализация дополнительных профессиональных программ повышения квалификации] [Оргтехника, мебель в аудитории]</t>
  </si>
  <si>
    <t>[Расходы на закупки товаров, работ, услуг] [приобретение основных средств] [310]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[Оргтехника, мебель в аудитории]</t>
  </si>
  <si>
    <t>[Расходы на закупки товаров, работ, услуг] [гсм] [343] [Оценка качества образования (в интересах общества)] [ГСМ]</t>
  </si>
  <si>
    <t>[Расходы на закупки товаров, работ, услуг] [гсм] [343]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[ГСМ]</t>
  </si>
  <si>
    <t>[Расходы на закупки товаров, работ, услуг] [гсм] [343] [Научно-методическое обеспечение] [ГСМ]</t>
  </si>
  <si>
    <t>[Расходы на закупки товаров, работ, услуг] [гсм] [343] [Организация обучения финансовой грамотности населения Рязанской области] [ГСМ]</t>
  </si>
  <si>
    <t>[Расходы на закупки товаров, работ, услуг] [гсм] [343] [Реализация дополнительных профессиональных программ повышения квалификации] [ГСМ]</t>
  </si>
  <si>
    <t>[Расходы на закупки товаров, работ, услуг] [гсм] [343] [Проведение прикладных научных исследований] [ГСМ]</t>
  </si>
  <si>
    <t>[Расходы на закупки товаров, работ, услуг] [гсм] [343]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[ГСМ]</t>
  </si>
  <si>
    <t>[Расходы на закупки товаров, работ, услуг] [МЗ] [346] [Организация обучения финансовой грамотности населения Рязанской области] [Канцтовары, бумага]</t>
  </si>
  <si>
    <t>[Расходы на закупки товаров, работ, услуг] [МЗ] [346] [Научно-методическое обеспечение] [Картриджи, расходные материалы]</t>
  </si>
  <si>
    <t>[Расходы на закупки товаров, работ, услуг] [МЗ] [346] [Реализация дополнительных профессиональных программ повышения квалификации] [Канцтовары, бумага]</t>
  </si>
  <si>
    <t>[Расходы на закупки товаров, работ, услуг] [МЗ] [346] [Реализация дополнительных профессиональных программ повышения квалификации] [Картриджи, расходные материалы]</t>
  </si>
  <si>
    <t>[Расходы на закупки товаров, работ, услуг] [МЗ]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[Канцтовары, бумага]</t>
  </si>
  <si>
    <t>[Расходы на закупки товаров, работ, услуг] [МЗ] [346] [Проведение прикладных научных исследований] [Канцтовары, бумага]</t>
  </si>
  <si>
    <t>[Расходы на закупки товаров, работ, услуг] [МЗ] [346]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[Канцтовары, бумага]</t>
  </si>
  <si>
    <t>[Расходы на закупки товаров, работ, услуг] [МЗ]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[Картриджи, расходные материалы]</t>
  </si>
  <si>
    <t>[Расходы на закупки товаров, работ, услуг] [МЗ] [346] [Научно-методическое обеспечение] [Канцтовары, бумага]</t>
  </si>
  <si>
    <t>[Расходы на закупки товаров, работ, услуг] [МЗ] [346]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[Картриджи, расходные материалы]</t>
  </si>
  <si>
    <t>[Расходы на закупки товаров, работ, услуг] [МЗ] [346] [Организация обучения финансовой грамотности населения Рязанской области] [Картриджи, расходные материалы]</t>
  </si>
  <si>
    <t>[Расходы на закупки товаров, работ, услуг] [МЗ] [346] [Проведение прикладных научных исследований] [Картриджи, расходные материалы]</t>
  </si>
  <si>
    <t>субсидии на иные цели</t>
  </si>
  <si>
    <t>44</t>
  </si>
  <si>
    <t>[Расходы на закупки товаров, работ, услуг] [Оплата по договорам ГПХ] [226] [оплата по договорам ГПХ]</t>
  </si>
  <si>
    <t>[Расходы на закупки товаров, работ, услуг] [Приобретение неисключительных прав на программный комплекс ПО АИС ГИА, "Ixora TestReader"] [226] [Неисключительные (пользовательские) права на программный комплекс ПО АИС ГИА, "Ixora TestReader"]</t>
  </si>
  <si>
    <t>[Расходы на закупки товаров, работ, услуг] [коммунальные услуги] [223] [Теплоэнергия]</t>
  </si>
  <si>
    <t>[Расходы на закупки товаров, работ, услуг] [коммунальные услуги] [223] [Электроэнергия]</t>
  </si>
  <si>
    <t>[Расходы на закупки товаров, работ, услуг] [Коммунальные услуги] [223] [Оценка качества образования (в интересах общества)] [Электроэнергия]</t>
  </si>
  <si>
    <t>[Расходы на закупки товаров, работ, услуг] [Коммунальные услуги] [223] [Научно-методическое обеспечение] [Электроэнергия]</t>
  </si>
  <si>
    <t>[Расходы на закупки товаров, работ, услуг] [Коммунальные услуги] [223] [Реализация дополнительных профессиональных программ повышения квалификации] [Отопление]</t>
  </si>
  <si>
    <t>[Расходы на закупки товаров, работ, услуг] [Коммунальные услуги] [223]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[Отопление]</t>
  </si>
  <si>
    <t>[Расходы на закупки товаров, работ, услуг] [Коммунальные услуги] [223]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[Отопление]</t>
  </si>
  <si>
    <t>[Расходы на закупки товаров, работ, услуг] [Коммунальные услуги] [223] [Оценка качества образования (в интересах общества)] [Отопление]</t>
  </si>
  <si>
    <t>[Расходы на закупки товаров, работ, услуг] [Коммунальные услуги] [223] [Организация обучения финансовой грамотности населения Рязанской области] [Электроэнергия]</t>
  </si>
  <si>
    <t>[Расходы на закупки товаров, работ, услуг] [Коммунальные услуги] [223] [Научно-методическое обеспечение] [Отопление]</t>
  </si>
  <si>
    <t>[Расходы на закупки товаров, работ, услуг] [Коммунальные услуги] [223] [Организация обучения финансовой грамотности населения Рязанской области] [Отопление]</t>
  </si>
  <si>
    <t>[Расходы на закупки товаров, работ, услуг] [Коммунальные услуги] [223]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[Электроэнергия]</t>
  </si>
  <si>
    <t>[Расходы на закупки товаров, работ, услуг] [Коммунальные услуги] [223] [Проведение прикладных научных исследований] [Отопление]</t>
  </si>
  <si>
    <t>[Расходы на закупки товаров, работ, услуг] [Коммунальные услуги] [223] [Проведение прикладных научных исследований] [Электроэнергия]</t>
  </si>
  <si>
    <t>[Расходы на закупки товаров, работ, услуг] [Коммунальные услуги] [223] [Реализация дополнительных профессиональных программ повышения квалификации] [Электроэнергия]</t>
  </si>
  <si>
    <t>6. Расчеты (обоснования) расходов на закупки товаров, работ, услуг ()</t>
  </si>
  <si>
    <t>[Расходы на закупки товаров, работ, услуг] [аренда] [224] [аренда ККТ]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</si>
  <si>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</si>
  <si>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</si>
  <si>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</si>
  <si>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</si>
  <si>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</si>
  <si>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</si>
  <si>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</si>
  <si>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</si>
  <si>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</si>
  <si>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</si>
  <si>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</si>
  <si>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121</t>
  </si>
  <si>
    <t>Доходы от операционной аренды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</si>
  <si>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</si>
  <si>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</si>
  <si>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Доходы от оказания платных услуг (работ)</t>
  </si>
  <si>
    <t>2.2. Расчет доходов от оказания услуг (выполнения работ) в рамках установленного государственного задания</t>
  </si>
  <si>
    <t>Субсидия на выполнение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</si>
  <si>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</si>
  <si>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</si>
  <si>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</si>
  <si>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</si>
  <si>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</si>
  <si>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152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</si>
  <si>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</si>
  <si>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</si>
  <si>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</si>
  <si>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</si>
  <si>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189</t>
  </si>
  <si>
    <t>Налог на прибыль</t>
  </si>
  <si>
    <t>Налог на добавленную стоимость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</si>
  <si>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</si>
  <si>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</si>
  <si>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</si>
  <si>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18.01.2022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</si>
  <si>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</si>
  <si>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</si>
  <si>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</si>
  <si>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</si>
  <si>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</si>
  <si>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</si>
  <si>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</si>
  <si>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</si>
  <si>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</si>
  <si>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</si>
  <si>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</si>
  <si>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</si>
  <si>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</si>
  <si>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Субсидии на иные цели</t>
  </si>
  <si>
    <t>226</t>
  </si>
  <si>
    <t>274393-0709.42 4 02 99999.612</t>
  </si>
  <si>
    <t>Прочие работы, услуги (КВР 244) ЦС</t>
  </si>
  <si>
    <t>(комментарий не заполнен)</t>
  </si>
  <si>
    <t>Приносящая доход деятельность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</si>
  <si>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</si>
  <si>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</si>
  <si>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</si>
  <si>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</si>
  <si>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</si>
  <si>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(должность)</t>
  </si>
  <si>
    <t>(телефон)</t>
  </si>
  <si>
    <t>"______" _________________ 2022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</si>
  <si>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</si>
  <si>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</si>
  <si>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</si>
  <si>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</si>
  <si>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</si>
  <si>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</si>
  <si>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</si>
  <si>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</si>
  <si>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</si>
  <si>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</si>
  <si>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</si>
  <si>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</si>
  <si>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</si>
  <si>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</si>
  <si>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</si>
  <si>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</si>
  <si>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</si>
  <si>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</si>
  <si>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</si>
  <si>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</si>
  <si>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</si>
  <si>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</si>
  <si>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</si>
  <si>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PURCHASES2_MAINDET_DIFF</t>
  </si>
  <si>
    <t>Плановые показатели выплат на закупку товаров, работ, услуг:
1) по строке 26500 - не соответствуют сумме строк  26441, 26421,26430,25441, 26451;
2) по строке 26600 - не соответствуют сумме строк 26412,26422,26442, 26452</t>
  </si>
  <si>
    <t>Плановые показатели выплат на закупку товаров, работ, услуг:
1) по строке 26500 - не соответствуют сумме строк  26411, 26421,26430,25441, 26451;
2) по строке 26600 - не соответствуют сумме строк 26412,26422,26442, 26452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</si>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</sst>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>
  <fonts count="36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</fonts>
  <fills count="3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5" fillId="27" borderId="25" applyBorder="0">
      <alignment horizontal="center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 applyProtection="1">
      <alignment horizontal="left" vertical="center" wrapText="1"/>
      <protection locked="0"/>
    </xf>
    <xf numFmtId="4" fontId="22" fillId="24" borderId="22" xfId="0" applyNumberFormat="1" applyFont="1" applyFill="1" applyBorder="1" applyAlignment="1">
      <alignment horizontal="right" vertical="center" wrapText="1" indent="1"/>
    </xf>
    <xf numFmtId="4" fontId="24" fillId="26" borderId="24" xfId="0" applyNumberFormat="1" applyFont="1" applyFill="1" applyBorder="1" applyAlignment="1">
      <alignment horizontal="right" vertical="center" wrapText="1" indent="1"/>
    </xf>
    <xf numFmtId="4" fontId="34" fillId="36" borderId="34" xfId="0" applyNumberFormat="1" applyFont="1" applyFill="1" applyBorder="1" applyAlignment="1">
      <alignment horizontal="right" vertical="center" wrapText="1" indent="1"/>
    </xf>
    <xf numFmtId="0" fontId="13" fillId="15" borderId="13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33" fillId="35" borderId="33" xfId="0" applyFont="1" applyFill="1" applyBorder="1" applyAlignment="1">
      <alignment horizontal="left" vertical="center" wrapText="1"/>
    </xf>
    <xf numFmtId="0" fontId="35" fillId="37" borderId="35" xfId="0" applyFont="1" applyFill="1" applyBorder="1" applyAlignment="1">
      <alignment horizontal="right" vertical="center" wrapText="1"/>
    </xf>
    <xf numFmtId="0" fontId="29" fillId="31" borderId="29" xfId="0" applyFont="1" applyFill="1" applyBorder="1" applyAlignment="1">
      <alignment horizontal="right" vertical="center" wrapText="1"/>
    </xf>
    <xf numFmtId="0" fontId="16" fillId="18" borderId="16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1"/>
    <cellStyle name="border_bold_center_str" xfId="7"/>
    <cellStyle name="bot_border_left_str" xfId="13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2"/>
    <cellStyle name="table_head" xfId="2"/>
    <cellStyle name="title" xfId="1"/>
    <cellStyle name="top_border_center_str" xfId="10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/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1" width="17.140625" customWidth="1"/>
    <col min="12" max="13" width="14.28515625" customWidth="1"/>
  </cols>
  <sheetData>
    <row r="1" spans="1:13" ht="135" customHeight="1">
      <c r="K1" s="12" t="s">
        <v>0</v>
      </c>
      <c r="L1" s="12"/>
      <c r="M1" s="12"/>
    </row>
    <row r="2" spans="1:13" ht="15" customHeight="1"/>
    <row r="3" spans="1:13" ht="20.100000000000001" customHeight="1">
      <c r="B3" s="13" t="s">
        <v>1</v>
      </c>
      <c r="C3" s="13"/>
      <c r="D3" s="13"/>
      <c r="E3" s="13"/>
      <c r="F3" s="13"/>
      <c r="K3" s="14" t="s">
        <v>2</v>
      </c>
      <c r="L3" s="14"/>
      <c r="M3" s="14"/>
    </row>
    <row r="4" spans="1:13" ht="15" customHeight="1">
      <c r="B4" s="15" t="s">
        <v>3</v>
      </c>
      <c r="C4" s="15"/>
      <c r="D4" s="15"/>
      <c r="E4" s="15"/>
      <c r="F4" s="15"/>
      <c r="K4" s="16" t="s">
        <v>4</v>
      </c>
      <c r="L4" s="16"/>
      <c r="M4" s="16"/>
    </row>
    <row r="5" spans="1:13" ht="15" customHeight="1">
      <c r="B5" s="15" t="s">
        <v>5</v>
      </c>
      <c r="C5" s="15"/>
      <c r="D5" s="15"/>
      <c r="E5" s="15"/>
      <c r="F5" s="15"/>
      <c r="K5" s="17" t="s">
        <v>6</v>
      </c>
      <c r="L5" s="17"/>
      <c r="M5" s="17"/>
    </row>
    <row r="6" spans="1:13" ht="20.100000000000001" customHeight="1">
      <c r="B6" s="15" t="s">
        <v>7</v>
      </c>
      <c r="C6" s="15"/>
      <c r="D6" s="15"/>
      <c r="E6" s="15"/>
      <c r="F6" s="15"/>
      <c r="K6" s="1"/>
      <c r="L6" s="16" t="s">
        <v>8</v>
      </c>
      <c r="M6" s="16"/>
    </row>
    <row r="7" spans="1:13" ht="30" customHeight="1">
      <c r="B7" s="15" t="s">
        <v>9</v>
      </c>
      <c r="C7" s="15"/>
      <c r="D7" s="15"/>
      <c r="E7" s="15"/>
      <c r="F7" s="15"/>
      <c r="K7" s="4" t="s">
        <v>10</v>
      </c>
      <c r="L7" s="17" t="s">
        <v>11</v>
      </c>
      <c r="M7" s="17"/>
    </row>
    <row r="8" spans="1:13" ht="20.100000000000001" customHeight="1">
      <c r="B8" s="15" t="s">
        <v>12</v>
      </c>
      <c r="C8" s="15"/>
      <c r="D8" s="15"/>
      <c r="E8" s="15"/>
      <c r="F8" s="15"/>
      <c r="K8" s="16" t="s">
        <v>13</v>
      </c>
      <c r="L8" s="16"/>
      <c r="M8" s="16"/>
    </row>
    <row r="9" spans="1:13" ht="15" customHeight="1">
      <c r="B9" s="18" t="s">
        <v>14</v>
      </c>
      <c r="C9" s="18"/>
      <c r="D9" s="18"/>
      <c r="E9" s="18"/>
      <c r="F9" s="18"/>
      <c r="K9" s="17" t="s">
        <v>15</v>
      </c>
      <c r="L9" s="17"/>
      <c r="M9" s="17"/>
    </row>
    <row r="10" spans="1:13" ht="20.100000000000001" customHeight="1"/>
    <row r="11" spans="1:13" ht="30" customHeight="1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30" customHeight="1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>
      <c r="M13" s="6" t="s">
        <v>18</v>
      </c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1"/>
      <c r="L14" s="1" t="s">
        <v>21</v>
      </c>
      <c r="M14" s="6" t="s">
        <v>22</v>
      </c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1"/>
      <c r="L15" s="1" t="s">
        <v>25</v>
      </c>
      <c r="M15" s="6" t="s">
        <v>26</v>
      </c>
    </row>
    <row r="16" spans="1:13" ht="30" customHeight="1">
      <c r="A16" s="20" t="s">
        <v>27</v>
      </c>
      <c r="B16" s="20"/>
      <c r="C16" s="20"/>
      <c r="D16" s="20"/>
      <c r="E16" s="20" t="s">
        <v>28</v>
      </c>
      <c r="F16" s="20"/>
      <c r="G16" s="20"/>
      <c r="H16" s="20"/>
      <c r="I16" s="20"/>
      <c r="J16" s="20"/>
      <c r="L16" s="1" t="s">
        <v>29</v>
      </c>
      <c r="M16" s="6" t="s">
        <v>30</v>
      </c>
    </row>
    <row r="17" spans="12:13" ht="30" customHeight="1">
      <c r="L17" s="1" t="s">
        <v>31</v>
      </c>
      <c r="M17" s="6" t="s">
        <v>32</v>
      </c>
    </row>
    <row r="18" spans="12:13" ht="30" customHeight="1">
      <c r="L18" s="1" t="s">
        <v>33</v>
      </c>
      <c r="M18" s="6" t="s">
        <v>34</v>
      </c>
    </row>
    <row r="19" spans="12:13" ht="30" customHeight="1">
      <c r="L19" s="1" t="s">
        <v>35</v>
      </c>
      <c r="M19" s="6" t="s">
        <v>36</v>
      </c>
    </row>
    <row r="20" spans="12:13" ht="30" customHeight="1">
      <c r="L20" s="1" t="s">
        <v>37</v>
      </c>
      <c r="M20" s="6" t="s">
        <v>38</v>
      </c>
    </row>
  </sheetData>
  <sheetProtection password="BE92" sheet="1" objects="1" scenarios="1"/>
  <mergeCells count="23">
    <mergeCell ref="A16:D16"/>
    <mergeCell ref="E16:J16"/>
    <mergeCell ref="A12:M12"/>
    <mergeCell ref="A14:D14"/>
    <mergeCell ref="E14:J14"/>
    <mergeCell ref="A15:D15"/>
    <mergeCell ref="E15:J15"/>
    <mergeCell ref="B8:F8"/>
    <mergeCell ref="K8:M8"/>
    <mergeCell ref="B9:F9"/>
    <mergeCell ref="K9:M9"/>
    <mergeCell ref="A11:M11"/>
    <mergeCell ref="B5:F5"/>
    <mergeCell ref="K5:M5"/>
    <mergeCell ref="B6:F6"/>
    <mergeCell ref="L6:M6"/>
    <mergeCell ref="B7:F7"/>
    <mergeCell ref="L7:M7"/>
    <mergeCell ref="K1:M1"/>
    <mergeCell ref="B3:F3"/>
    <mergeCell ref="K3:M3"/>
    <mergeCell ref="B4:F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/>
  </sheetViews>
  <sheetFormatPr defaultRowHeight="10.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/>
    <row r="2" spans="1:11" ht="24.95" customHeight="1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/>
    <row r="4" spans="1:11" ht="24.95" customHeight="1">
      <c r="A4" s="21" t="s">
        <v>40</v>
      </c>
      <c r="B4" s="21" t="s">
        <v>41</v>
      </c>
      <c r="C4" s="21" t="s">
        <v>42</v>
      </c>
      <c r="D4" s="21" t="s">
        <v>43</v>
      </c>
      <c r="E4" s="21" t="s">
        <v>44</v>
      </c>
      <c r="F4" s="21"/>
      <c r="G4" s="21"/>
      <c r="H4" s="21"/>
      <c r="I4" s="21"/>
      <c r="J4" s="21"/>
      <c r="K4" s="21"/>
    </row>
    <row r="5" spans="1:11" ht="24.95" customHeight="1">
      <c r="A5" s="21"/>
      <c r="B5" s="21"/>
      <c r="C5" s="21"/>
      <c r="D5" s="21"/>
      <c r="E5" s="21" t="s">
        <v>45</v>
      </c>
      <c r="F5" s="21"/>
      <c r="G5" s="21"/>
      <c r="H5" s="21"/>
      <c r="I5" s="21" t="s">
        <v>46</v>
      </c>
      <c r="J5" s="21" t="s">
        <v>47</v>
      </c>
      <c r="K5" s="21" t="s">
        <v>48</v>
      </c>
    </row>
    <row r="6" spans="1:11" ht="99.95" customHeight="1">
      <c r="A6" s="21"/>
      <c r="B6" s="21"/>
      <c r="C6" s="21"/>
      <c r="D6" s="21"/>
      <c r="E6" s="6" t="s">
        <v>49</v>
      </c>
      <c r="F6" s="6" t="s">
        <v>50</v>
      </c>
      <c r="G6" s="6" t="s">
        <v>51</v>
      </c>
      <c r="H6" s="6" t="s">
        <v>52</v>
      </c>
      <c r="I6" s="21"/>
      <c r="J6" s="21"/>
      <c r="K6" s="21"/>
    </row>
    <row r="7" spans="1:11" ht="20.100000000000001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>
      <c r="A8" s="7" t="s">
        <v>53</v>
      </c>
      <c r="B8" s="6" t="s">
        <v>54</v>
      </c>
      <c r="C8" s="6" t="s">
        <v>55</v>
      </c>
      <c r="D8" s="6" t="s">
        <v>55</v>
      </c>
      <c r="E8" s="9" t="s">
        <v>56</v>
      </c>
      <c r="F8" s="9">
        <v>1300000</v>
      </c>
      <c r="G8" s="9" t="s">
        <v>56</v>
      </c>
      <c r="H8" s="9">
        <v>9058825.7400000002</v>
      </c>
      <c r="I8" s="9">
        <v>0</v>
      </c>
      <c r="J8" s="9">
        <v>0</v>
      </c>
      <c r="K8" s="9" t="s">
        <v>56</v>
      </c>
    </row>
    <row r="9" spans="1:11" ht="24.95" customHeight="1">
      <c r="A9" s="7" t="s">
        <v>57</v>
      </c>
      <c r="B9" s="6" t="s">
        <v>58</v>
      </c>
      <c r="C9" s="6" t="s">
        <v>55</v>
      </c>
      <c r="D9" s="6" t="s">
        <v>55</v>
      </c>
      <c r="E9" s="9">
        <f t="shared" ref="E9:J9" si="0">IF(ISNUMBER(E8),E8,0)+IF(ISNUMBER(E10),E10,0)-IF(ISNUMBER(E22),E22,0)+IF(ISNUMBER(E58),E58,0)+IF(ISNUMBER(E62),E62,0)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 t="s">
        <v>56</v>
      </c>
    </row>
    <row r="10" spans="1:11" ht="24.95" customHeight="1">
      <c r="A10" s="7" t="s">
        <v>59</v>
      </c>
      <c r="B10" s="6" t="s">
        <v>60</v>
      </c>
      <c r="C10" s="6"/>
      <c r="D10" s="6"/>
      <c r="E10" s="9">
        <v>65843957.170000002</v>
      </c>
      <c r="F10" s="9">
        <v>652500</v>
      </c>
      <c r="G10" s="9" t="s">
        <v>56</v>
      </c>
      <c r="H10" s="9">
        <v>26937930.539999999</v>
      </c>
      <c r="I10" s="9">
        <v>81834209.650000006</v>
      </c>
      <c r="J10" s="9">
        <v>83123558.560000002</v>
      </c>
      <c r="K10" s="9" t="s">
        <v>56</v>
      </c>
    </row>
    <row r="11" spans="1:11" ht="38.1" customHeight="1">
      <c r="A11" s="7" t="s">
        <v>61</v>
      </c>
      <c r="B11" s="6" t="s">
        <v>62</v>
      </c>
      <c r="C11" s="6" t="s">
        <v>63</v>
      </c>
      <c r="D11" s="6" t="s">
        <v>55</v>
      </c>
      <c r="E11" s="9" t="s">
        <v>56</v>
      </c>
      <c r="F11" s="9" t="s">
        <v>56</v>
      </c>
      <c r="G11" s="9" t="s">
        <v>56</v>
      </c>
      <c r="H11" s="9">
        <v>78000</v>
      </c>
      <c r="I11" s="9">
        <v>78000</v>
      </c>
      <c r="J11" s="9">
        <v>78000</v>
      </c>
      <c r="K11" s="9" t="s">
        <v>56</v>
      </c>
    </row>
    <row r="12" spans="1:11" ht="50.1" customHeight="1">
      <c r="A12" s="7" t="s">
        <v>64</v>
      </c>
      <c r="B12" s="6" t="s">
        <v>65</v>
      </c>
      <c r="C12" s="6" t="s">
        <v>66</v>
      </c>
      <c r="D12" s="6" t="s">
        <v>55</v>
      </c>
      <c r="E12" s="9">
        <v>65843957.170000002</v>
      </c>
      <c r="F12" s="9" t="s">
        <v>56</v>
      </c>
      <c r="G12" s="9" t="s">
        <v>56</v>
      </c>
      <c r="H12" s="9">
        <v>26859930.539999999</v>
      </c>
      <c r="I12" s="9">
        <v>81756209.650000006</v>
      </c>
      <c r="J12" s="9">
        <v>83045558.560000002</v>
      </c>
      <c r="K12" s="9" t="s">
        <v>56</v>
      </c>
    </row>
    <row r="13" spans="1:11" ht="63" customHeight="1">
      <c r="A13" s="7" t="s">
        <v>67</v>
      </c>
      <c r="B13" s="6" t="s">
        <v>68</v>
      </c>
      <c r="C13" s="6" t="s">
        <v>66</v>
      </c>
      <c r="D13" s="6" t="s">
        <v>55</v>
      </c>
      <c r="E13" s="9">
        <v>65843957.170000002</v>
      </c>
      <c r="F13" s="9" t="s">
        <v>56</v>
      </c>
      <c r="G13" s="9" t="s">
        <v>56</v>
      </c>
      <c r="H13" s="9">
        <v>0</v>
      </c>
      <c r="I13" s="9">
        <v>54896279.109999999</v>
      </c>
      <c r="J13" s="9">
        <v>56185628.020000003</v>
      </c>
      <c r="K13" s="9" t="s">
        <v>56</v>
      </c>
    </row>
    <row r="14" spans="1:11" ht="50.1" customHeight="1">
      <c r="A14" s="7" t="s">
        <v>69</v>
      </c>
      <c r="B14" s="6" t="s">
        <v>70</v>
      </c>
      <c r="C14" s="6" t="s">
        <v>71</v>
      </c>
      <c r="D14" s="6" t="s">
        <v>55</v>
      </c>
      <c r="E14" s="9" t="s">
        <v>56</v>
      </c>
      <c r="F14" s="9" t="s">
        <v>56</v>
      </c>
      <c r="G14" s="9" t="s">
        <v>56</v>
      </c>
      <c r="H14" s="9">
        <v>0</v>
      </c>
      <c r="I14" s="9">
        <v>0</v>
      </c>
      <c r="J14" s="9">
        <v>0</v>
      </c>
      <c r="K14" s="9" t="s">
        <v>56</v>
      </c>
    </row>
    <row r="15" spans="1:11" ht="24.95" customHeight="1">
      <c r="A15" s="7" t="s">
        <v>72</v>
      </c>
      <c r="B15" s="6" t="s">
        <v>73</v>
      </c>
      <c r="C15" s="6" t="s">
        <v>74</v>
      </c>
      <c r="D15" s="6" t="s">
        <v>55</v>
      </c>
      <c r="E15" s="9" t="s">
        <v>56</v>
      </c>
      <c r="F15" s="9">
        <v>652500</v>
      </c>
      <c r="G15" s="9" t="s">
        <v>56</v>
      </c>
      <c r="H15" s="9">
        <v>0</v>
      </c>
      <c r="I15" s="9">
        <v>0</v>
      </c>
      <c r="J15" s="9">
        <v>0</v>
      </c>
      <c r="K15" s="9" t="s">
        <v>56</v>
      </c>
    </row>
    <row r="16" spans="1:11" ht="38.1" customHeight="1">
      <c r="A16" s="7" t="s">
        <v>75</v>
      </c>
      <c r="B16" s="6" t="s">
        <v>76</v>
      </c>
      <c r="C16" s="6" t="s">
        <v>74</v>
      </c>
      <c r="D16" s="6" t="s">
        <v>55</v>
      </c>
      <c r="E16" s="9" t="s">
        <v>56</v>
      </c>
      <c r="F16" s="9">
        <v>652500</v>
      </c>
      <c r="G16" s="9" t="s">
        <v>56</v>
      </c>
      <c r="H16" s="9">
        <v>0</v>
      </c>
      <c r="I16" s="9">
        <v>0</v>
      </c>
      <c r="J16" s="9">
        <v>0</v>
      </c>
      <c r="K16" s="9" t="s">
        <v>56</v>
      </c>
    </row>
    <row r="17" spans="1:11" ht="24.95" customHeight="1">
      <c r="A17" s="7" t="s">
        <v>77</v>
      </c>
      <c r="B17" s="6" t="s">
        <v>78</v>
      </c>
      <c r="C17" s="6" t="s">
        <v>74</v>
      </c>
      <c r="D17" s="6" t="s">
        <v>55</v>
      </c>
      <c r="E17" s="9" t="s">
        <v>56</v>
      </c>
      <c r="F17" s="9" t="s">
        <v>56</v>
      </c>
      <c r="G17" s="9" t="s">
        <v>56</v>
      </c>
      <c r="H17" s="9">
        <v>0</v>
      </c>
      <c r="I17" s="9">
        <v>0</v>
      </c>
      <c r="J17" s="9">
        <v>0</v>
      </c>
      <c r="K17" s="9" t="s">
        <v>56</v>
      </c>
    </row>
    <row r="18" spans="1:11" ht="24.95" customHeight="1">
      <c r="A18" s="7" t="s">
        <v>79</v>
      </c>
      <c r="B18" s="6" t="s">
        <v>80</v>
      </c>
      <c r="C18" s="6" t="s">
        <v>81</v>
      </c>
      <c r="D18" s="6" t="s">
        <v>55</v>
      </c>
      <c r="E18" s="9" t="s">
        <v>56</v>
      </c>
      <c r="F18" s="9" t="s">
        <v>56</v>
      </c>
      <c r="G18" s="9" t="s">
        <v>56</v>
      </c>
      <c r="H18" s="9">
        <v>0</v>
      </c>
      <c r="I18" s="9">
        <v>0</v>
      </c>
      <c r="J18" s="9">
        <v>0</v>
      </c>
      <c r="K18" s="9" t="s">
        <v>56</v>
      </c>
    </row>
    <row r="19" spans="1:11" ht="24.95" customHeight="1">
      <c r="A19" s="7" t="s">
        <v>82</v>
      </c>
      <c r="B19" s="6" t="s">
        <v>83</v>
      </c>
      <c r="C19" s="6"/>
      <c r="D19" s="6"/>
      <c r="E19" s="9" t="s">
        <v>56</v>
      </c>
      <c r="F19" s="9" t="s">
        <v>56</v>
      </c>
      <c r="G19" s="9" t="s">
        <v>56</v>
      </c>
      <c r="H19" s="9">
        <v>0</v>
      </c>
      <c r="I19" s="9">
        <v>0</v>
      </c>
      <c r="J19" s="9">
        <v>0</v>
      </c>
      <c r="K19" s="9" t="s">
        <v>56</v>
      </c>
    </row>
    <row r="20" spans="1:11" ht="24.95" customHeight="1">
      <c r="A20" s="7" t="s">
        <v>84</v>
      </c>
      <c r="B20" s="6" t="s">
        <v>85</v>
      </c>
      <c r="C20" s="6" t="s">
        <v>55</v>
      </c>
      <c r="D20" s="6"/>
      <c r="E20" s="9" t="s">
        <v>56</v>
      </c>
      <c r="F20" s="9" t="s">
        <v>56</v>
      </c>
      <c r="G20" s="9" t="s">
        <v>56</v>
      </c>
      <c r="H20" s="9">
        <v>0</v>
      </c>
      <c r="I20" s="9">
        <v>0</v>
      </c>
      <c r="J20" s="9">
        <v>0</v>
      </c>
      <c r="K20" s="9" t="s">
        <v>56</v>
      </c>
    </row>
    <row r="21" spans="1:11" ht="63" customHeight="1">
      <c r="A21" s="7" t="s">
        <v>86</v>
      </c>
      <c r="B21" s="6" t="s">
        <v>87</v>
      </c>
      <c r="C21" s="6" t="s">
        <v>88</v>
      </c>
      <c r="D21" s="6" t="s">
        <v>55</v>
      </c>
      <c r="E21" s="9" t="s">
        <v>56</v>
      </c>
      <c r="F21" s="9" t="s">
        <v>56</v>
      </c>
      <c r="G21" s="9" t="s">
        <v>56</v>
      </c>
      <c r="H21" s="9">
        <v>0</v>
      </c>
      <c r="I21" s="9">
        <v>0</v>
      </c>
      <c r="J21" s="9">
        <v>0</v>
      </c>
      <c r="K21" s="9" t="s">
        <v>56</v>
      </c>
    </row>
    <row r="22" spans="1:11" ht="24.95" customHeight="1">
      <c r="A22" s="7" t="s">
        <v>89</v>
      </c>
      <c r="B22" s="6" t="s">
        <v>90</v>
      </c>
      <c r="C22" s="6" t="s">
        <v>55</v>
      </c>
      <c r="D22" s="6"/>
      <c r="E22" s="9">
        <v>65843957.170000002</v>
      </c>
      <c r="F22" s="9">
        <v>1952500</v>
      </c>
      <c r="G22" s="9" t="s">
        <v>56</v>
      </c>
      <c r="H22" s="9">
        <v>33496756.280000001</v>
      </c>
      <c r="I22" s="9">
        <v>79334209.650000006</v>
      </c>
      <c r="J22" s="9">
        <v>80623558.560000002</v>
      </c>
      <c r="K22" s="9" t="s">
        <v>56</v>
      </c>
    </row>
    <row r="23" spans="1:11" ht="38.1" customHeight="1">
      <c r="A23" s="7" t="s">
        <v>91</v>
      </c>
      <c r="B23" s="6" t="s">
        <v>92</v>
      </c>
      <c r="C23" s="6" t="s">
        <v>55</v>
      </c>
      <c r="D23" s="6"/>
      <c r="E23" s="9">
        <v>45297305.82</v>
      </c>
      <c r="F23" s="9">
        <v>0</v>
      </c>
      <c r="G23" s="9" t="s">
        <v>56</v>
      </c>
      <c r="H23" s="9">
        <v>12601158.130000001</v>
      </c>
      <c r="I23" s="9">
        <v>53747515.280000001</v>
      </c>
      <c r="J23" s="9">
        <v>54867147.149999999</v>
      </c>
      <c r="K23" s="9" t="s">
        <v>56</v>
      </c>
    </row>
    <row r="24" spans="1:11" ht="38.1" customHeight="1">
      <c r="A24" s="7" t="s">
        <v>93</v>
      </c>
      <c r="B24" s="6" t="s">
        <v>94</v>
      </c>
      <c r="C24" s="6" t="s">
        <v>95</v>
      </c>
      <c r="D24" s="6" t="s">
        <v>55</v>
      </c>
      <c r="E24" s="9">
        <v>34729113.520000003</v>
      </c>
      <c r="F24" s="9">
        <v>0</v>
      </c>
      <c r="G24" s="9" t="s">
        <v>56</v>
      </c>
      <c r="H24" s="9">
        <v>9593823.4600000009</v>
      </c>
      <c r="I24" s="9">
        <v>41134804.369999997</v>
      </c>
      <c r="J24" s="9">
        <v>41875607.390000001</v>
      </c>
      <c r="K24" s="9" t="s">
        <v>56</v>
      </c>
    </row>
    <row r="25" spans="1:11" ht="50.1" customHeight="1">
      <c r="A25" s="7" t="s">
        <v>96</v>
      </c>
      <c r="B25" s="6" t="s">
        <v>97</v>
      </c>
      <c r="C25" s="6" t="s">
        <v>98</v>
      </c>
      <c r="D25" s="6" t="s">
        <v>55</v>
      </c>
      <c r="E25" s="9">
        <v>80000</v>
      </c>
      <c r="F25" s="9">
        <v>0</v>
      </c>
      <c r="G25" s="9" t="s">
        <v>56</v>
      </c>
      <c r="H25" s="9">
        <v>110000</v>
      </c>
      <c r="I25" s="9">
        <v>190000</v>
      </c>
      <c r="J25" s="9">
        <v>190000</v>
      </c>
      <c r="K25" s="9" t="s">
        <v>56</v>
      </c>
    </row>
    <row r="26" spans="1:11" ht="50.1" customHeight="1">
      <c r="A26" s="7" t="s">
        <v>99</v>
      </c>
      <c r="B26" s="6" t="s">
        <v>100</v>
      </c>
      <c r="C26" s="6" t="s">
        <v>101</v>
      </c>
      <c r="D26" s="6" t="s">
        <v>55</v>
      </c>
      <c r="E26" s="9" t="s">
        <v>56</v>
      </c>
      <c r="F26" s="9" t="s">
        <v>56</v>
      </c>
      <c r="G26" s="9" t="s">
        <v>56</v>
      </c>
      <c r="H26" s="9">
        <v>0</v>
      </c>
      <c r="I26" s="9">
        <v>0</v>
      </c>
      <c r="J26" s="9">
        <v>0</v>
      </c>
      <c r="K26" s="9" t="s">
        <v>56</v>
      </c>
    </row>
    <row r="27" spans="1:11" ht="75" customHeight="1">
      <c r="A27" s="7" t="s">
        <v>102</v>
      </c>
      <c r="B27" s="6" t="s">
        <v>103</v>
      </c>
      <c r="C27" s="6" t="s">
        <v>104</v>
      </c>
      <c r="D27" s="6" t="s">
        <v>55</v>
      </c>
      <c r="E27" s="9">
        <v>10488192.300000001</v>
      </c>
      <c r="F27" s="9">
        <v>0</v>
      </c>
      <c r="G27" s="9" t="s">
        <v>56</v>
      </c>
      <c r="H27" s="9">
        <v>2897334.67</v>
      </c>
      <c r="I27" s="9">
        <v>12422710.91</v>
      </c>
      <c r="J27" s="9">
        <v>12801539.76</v>
      </c>
      <c r="K27" s="9" t="s">
        <v>56</v>
      </c>
    </row>
    <row r="28" spans="1:11" ht="38.1" customHeight="1">
      <c r="A28" s="7" t="s">
        <v>105</v>
      </c>
      <c r="B28" s="6" t="s">
        <v>106</v>
      </c>
      <c r="C28" s="6" t="s">
        <v>104</v>
      </c>
      <c r="D28" s="6" t="s">
        <v>55</v>
      </c>
      <c r="E28" s="9">
        <v>10488192.300000001</v>
      </c>
      <c r="F28" s="9">
        <v>0</v>
      </c>
      <c r="G28" s="9" t="s">
        <v>56</v>
      </c>
      <c r="H28" s="9">
        <v>2897334.67</v>
      </c>
      <c r="I28" s="9">
        <v>12422710.91</v>
      </c>
      <c r="J28" s="9">
        <v>12801539.76</v>
      </c>
      <c r="K28" s="9" t="s">
        <v>56</v>
      </c>
    </row>
    <row r="29" spans="1:11" ht="24.95" customHeight="1">
      <c r="A29" s="7" t="s">
        <v>107</v>
      </c>
      <c r="B29" s="6" t="s">
        <v>108</v>
      </c>
      <c r="C29" s="6" t="s">
        <v>104</v>
      </c>
      <c r="D29" s="6" t="s">
        <v>55</v>
      </c>
      <c r="E29" s="9" t="s">
        <v>56</v>
      </c>
      <c r="F29" s="9" t="s">
        <v>56</v>
      </c>
      <c r="G29" s="9" t="s">
        <v>56</v>
      </c>
      <c r="H29" s="9">
        <v>0</v>
      </c>
      <c r="I29" s="9">
        <v>0</v>
      </c>
      <c r="J29" s="9">
        <v>0</v>
      </c>
      <c r="K29" s="9" t="s">
        <v>56</v>
      </c>
    </row>
    <row r="30" spans="1:11" ht="50.1" customHeight="1">
      <c r="A30" s="7" t="s">
        <v>109</v>
      </c>
      <c r="B30" s="6" t="s">
        <v>110</v>
      </c>
      <c r="C30" s="6" t="s">
        <v>111</v>
      </c>
      <c r="D30" s="6" t="s">
        <v>55</v>
      </c>
      <c r="E30" s="9" t="s">
        <v>56</v>
      </c>
      <c r="F30" s="9" t="s">
        <v>56</v>
      </c>
      <c r="G30" s="9" t="s">
        <v>56</v>
      </c>
      <c r="H30" s="9">
        <v>0</v>
      </c>
      <c r="I30" s="9">
        <v>0</v>
      </c>
      <c r="J30" s="9">
        <v>0</v>
      </c>
      <c r="K30" s="9" t="s">
        <v>56</v>
      </c>
    </row>
    <row r="31" spans="1:11" ht="50.1" customHeight="1">
      <c r="A31" s="7" t="s">
        <v>112</v>
      </c>
      <c r="B31" s="6" t="s">
        <v>113</v>
      </c>
      <c r="C31" s="6" t="s">
        <v>114</v>
      </c>
      <c r="D31" s="6" t="s">
        <v>55</v>
      </c>
      <c r="E31" s="9" t="s">
        <v>56</v>
      </c>
      <c r="F31" s="9" t="s">
        <v>56</v>
      </c>
      <c r="G31" s="9" t="s">
        <v>56</v>
      </c>
      <c r="H31" s="9">
        <v>0</v>
      </c>
      <c r="I31" s="9">
        <v>0</v>
      </c>
      <c r="J31" s="9">
        <v>0</v>
      </c>
      <c r="K31" s="9" t="s">
        <v>56</v>
      </c>
    </row>
    <row r="32" spans="1:11" ht="75" customHeight="1">
      <c r="A32" s="7" t="s">
        <v>115</v>
      </c>
      <c r="B32" s="6" t="s">
        <v>116</v>
      </c>
      <c r="C32" s="6" t="s">
        <v>117</v>
      </c>
      <c r="D32" s="6" t="s">
        <v>55</v>
      </c>
      <c r="E32" s="9" t="s">
        <v>56</v>
      </c>
      <c r="F32" s="9" t="s">
        <v>56</v>
      </c>
      <c r="G32" s="9" t="s">
        <v>56</v>
      </c>
      <c r="H32" s="9">
        <v>0</v>
      </c>
      <c r="I32" s="9">
        <v>0</v>
      </c>
      <c r="J32" s="9">
        <v>0</v>
      </c>
      <c r="K32" s="9" t="s">
        <v>56</v>
      </c>
    </row>
    <row r="33" spans="1:11" ht="24.95" customHeight="1">
      <c r="A33" s="7" t="s">
        <v>118</v>
      </c>
      <c r="B33" s="6" t="s">
        <v>119</v>
      </c>
      <c r="C33" s="6" t="s">
        <v>120</v>
      </c>
      <c r="D33" s="6" t="s">
        <v>55</v>
      </c>
      <c r="E33" s="9" t="s">
        <v>56</v>
      </c>
      <c r="F33" s="9" t="s">
        <v>56</v>
      </c>
      <c r="G33" s="9" t="s">
        <v>56</v>
      </c>
      <c r="H33" s="9">
        <v>0</v>
      </c>
      <c r="I33" s="9">
        <v>0</v>
      </c>
      <c r="J33" s="9">
        <v>0</v>
      </c>
      <c r="K33" s="9" t="s">
        <v>56</v>
      </c>
    </row>
    <row r="34" spans="1:11" ht="63" customHeight="1">
      <c r="A34" s="7" t="s">
        <v>121</v>
      </c>
      <c r="B34" s="6" t="s">
        <v>122</v>
      </c>
      <c r="C34" s="6" t="s">
        <v>123</v>
      </c>
      <c r="D34" s="6" t="s">
        <v>55</v>
      </c>
      <c r="E34" s="9" t="s">
        <v>56</v>
      </c>
      <c r="F34" s="9" t="s">
        <v>56</v>
      </c>
      <c r="G34" s="9" t="s">
        <v>56</v>
      </c>
      <c r="H34" s="9">
        <v>0</v>
      </c>
      <c r="I34" s="9">
        <v>0</v>
      </c>
      <c r="J34" s="9">
        <v>0</v>
      </c>
      <c r="K34" s="9" t="s">
        <v>56</v>
      </c>
    </row>
    <row r="35" spans="1:11" ht="63" customHeight="1">
      <c r="A35" s="7" t="s">
        <v>124</v>
      </c>
      <c r="B35" s="6" t="s">
        <v>125</v>
      </c>
      <c r="C35" s="6" t="s">
        <v>126</v>
      </c>
      <c r="D35" s="6" t="s">
        <v>55</v>
      </c>
      <c r="E35" s="9" t="s">
        <v>56</v>
      </c>
      <c r="F35" s="9" t="s">
        <v>56</v>
      </c>
      <c r="G35" s="9" t="s">
        <v>56</v>
      </c>
      <c r="H35" s="9">
        <v>0</v>
      </c>
      <c r="I35" s="9">
        <v>0</v>
      </c>
      <c r="J35" s="9">
        <v>0</v>
      </c>
      <c r="K35" s="9" t="s">
        <v>56</v>
      </c>
    </row>
    <row r="36" spans="1:11" ht="50.1" customHeight="1">
      <c r="A36" s="7" t="s">
        <v>127</v>
      </c>
      <c r="B36" s="6" t="s">
        <v>128</v>
      </c>
      <c r="C36" s="6" t="s">
        <v>129</v>
      </c>
      <c r="D36" s="6" t="s">
        <v>55</v>
      </c>
      <c r="E36" s="9" t="s">
        <v>56</v>
      </c>
      <c r="F36" s="9" t="s">
        <v>56</v>
      </c>
      <c r="G36" s="9" t="s">
        <v>56</v>
      </c>
      <c r="H36" s="9">
        <v>0</v>
      </c>
      <c r="I36" s="9">
        <v>0</v>
      </c>
      <c r="J36" s="9">
        <v>0</v>
      </c>
      <c r="K36" s="9" t="s">
        <v>56</v>
      </c>
    </row>
    <row r="37" spans="1:11" ht="99.95" customHeight="1">
      <c r="A37" s="7" t="s">
        <v>130</v>
      </c>
      <c r="B37" s="6" t="s">
        <v>131</v>
      </c>
      <c r="C37" s="6" t="s">
        <v>132</v>
      </c>
      <c r="D37" s="6" t="s">
        <v>55</v>
      </c>
      <c r="E37" s="9" t="s">
        <v>56</v>
      </c>
      <c r="F37" s="9" t="s">
        <v>56</v>
      </c>
      <c r="G37" s="9" t="s">
        <v>56</v>
      </c>
      <c r="H37" s="9">
        <v>0</v>
      </c>
      <c r="I37" s="9">
        <v>0</v>
      </c>
      <c r="J37" s="9">
        <v>0</v>
      </c>
      <c r="K37" s="9" t="s">
        <v>56</v>
      </c>
    </row>
    <row r="38" spans="1:11" ht="50.1" customHeight="1">
      <c r="A38" s="7" t="s">
        <v>133</v>
      </c>
      <c r="B38" s="6" t="s">
        <v>134</v>
      </c>
      <c r="C38" s="6" t="s">
        <v>135</v>
      </c>
      <c r="D38" s="6" t="s">
        <v>55</v>
      </c>
      <c r="E38" s="9" t="s">
        <v>56</v>
      </c>
      <c r="F38" s="9" t="s">
        <v>56</v>
      </c>
      <c r="G38" s="9" t="s">
        <v>56</v>
      </c>
      <c r="H38" s="9">
        <v>0</v>
      </c>
      <c r="I38" s="9">
        <v>0</v>
      </c>
      <c r="J38" s="9">
        <v>0</v>
      </c>
      <c r="K38" s="9" t="s">
        <v>56</v>
      </c>
    </row>
    <row r="39" spans="1:11" ht="24.95" customHeight="1">
      <c r="A39" s="7" t="s">
        <v>136</v>
      </c>
      <c r="B39" s="6" t="s">
        <v>137</v>
      </c>
      <c r="C39" s="6" t="s">
        <v>138</v>
      </c>
      <c r="D39" s="6" t="s">
        <v>55</v>
      </c>
      <c r="E39" s="9">
        <v>1200000</v>
      </c>
      <c r="F39" s="9" t="s">
        <v>56</v>
      </c>
      <c r="G39" s="9" t="s">
        <v>56</v>
      </c>
      <c r="H39" s="9">
        <v>233524.29</v>
      </c>
      <c r="I39" s="9">
        <v>1433524.29</v>
      </c>
      <c r="J39" s="9">
        <v>1433524.29</v>
      </c>
      <c r="K39" s="9" t="s">
        <v>56</v>
      </c>
    </row>
    <row r="40" spans="1:11" ht="38.1" customHeight="1">
      <c r="A40" s="7" t="s">
        <v>139</v>
      </c>
      <c r="B40" s="6" t="s">
        <v>140</v>
      </c>
      <c r="C40" s="6" t="s">
        <v>141</v>
      </c>
      <c r="D40" s="6" t="s">
        <v>55</v>
      </c>
      <c r="E40" s="9">
        <v>1200000</v>
      </c>
      <c r="F40" s="9" t="s">
        <v>56</v>
      </c>
      <c r="G40" s="9" t="s">
        <v>56</v>
      </c>
      <c r="H40" s="9">
        <v>135524.29</v>
      </c>
      <c r="I40" s="9">
        <v>1335524.29</v>
      </c>
      <c r="J40" s="9">
        <v>1335524.29</v>
      </c>
      <c r="K40" s="9" t="s">
        <v>56</v>
      </c>
    </row>
    <row r="41" spans="1:11" ht="75" customHeight="1">
      <c r="A41" s="7" t="s">
        <v>142</v>
      </c>
      <c r="B41" s="6" t="s">
        <v>143</v>
      </c>
      <c r="C41" s="6" t="s">
        <v>144</v>
      </c>
      <c r="D41" s="6" t="s">
        <v>55</v>
      </c>
      <c r="E41" s="9" t="s">
        <v>56</v>
      </c>
      <c r="F41" s="9" t="s">
        <v>56</v>
      </c>
      <c r="G41" s="9" t="s">
        <v>56</v>
      </c>
      <c r="H41" s="9">
        <v>43000</v>
      </c>
      <c r="I41" s="9">
        <v>43000</v>
      </c>
      <c r="J41" s="9">
        <v>43000</v>
      </c>
      <c r="K41" s="9" t="s">
        <v>56</v>
      </c>
    </row>
    <row r="42" spans="1:11" ht="50.1" customHeight="1">
      <c r="A42" s="7" t="s">
        <v>145</v>
      </c>
      <c r="B42" s="6" t="s">
        <v>146</v>
      </c>
      <c r="C42" s="6" t="s">
        <v>147</v>
      </c>
      <c r="D42" s="6" t="s">
        <v>55</v>
      </c>
      <c r="E42" s="9" t="s">
        <v>56</v>
      </c>
      <c r="F42" s="9" t="s">
        <v>56</v>
      </c>
      <c r="G42" s="9" t="s">
        <v>56</v>
      </c>
      <c r="H42" s="9">
        <v>55000</v>
      </c>
      <c r="I42" s="9">
        <v>55000</v>
      </c>
      <c r="J42" s="9">
        <v>55000</v>
      </c>
      <c r="K42" s="9" t="s">
        <v>56</v>
      </c>
    </row>
    <row r="43" spans="1:11" ht="50.1" customHeight="1">
      <c r="A43" s="7" t="s">
        <v>148</v>
      </c>
      <c r="B43" s="6" t="s">
        <v>149</v>
      </c>
      <c r="C43" s="6" t="s">
        <v>55</v>
      </c>
      <c r="D43" s="6"/>
      <c r="E43" s="9" t="s">
        <v>56</v>
      </c>
      <c r="F43" s="9" t="s">
        <v>56</v>
      </c>
      <c r="G43" s="9" t="s">
        <v>56</v>
      </c>
      <c r="H43" s="9">
        <v>0</v>
      </c>
      <c r="I43" s="9">
        <v>0</v>
      </c>
      <c r="J43" s="9">
        <v>0</v>
      </c>
      <c r="K43" s="9" t="s">
        <v>56</v>
      </c>
    </row>
    <row r="44" spans="1:11" ht="63" customHeight="1">
      <c r="A44" s="7" t="s">
        <v>150</v>
      </c>
      <c r="B44" s="6" t="s">
        <v>151</v>
      </c>
      <c r="C44" s="6" t="s">
        <v>152</v>
      </c>
      <c r="D44" s="6" t="s">
        <v>55</v>
      </c>
      <c r="E44" s="9" t="s">
        <v>56</v>
      </c>
      <c r="F44" s="9" t="s">
        <v>56</v>
      </c>
      <c r="G44" s="9" t="s">
        <v>56</v>
      </c>
      <c r="H44" s="9" t="s">
        <v>56</v>
      </c>
      <c r="I44" s="9" t="s">
        <v>56</v>
      </c>
      <c r="J44" s="9" t="s">
        <v>56</v>
      </c>
      <c r="K44" s="9" t="s">
        <v>56</v>
      </c>
    </row>
    <row r="45" spans="1:11" ht="24.95" customHeight="1">
      <c r="A45" s="7" t="s">
        <v>153</v>
      </c>
      <c r="B45" s="6" t="s">
        <v>154</v>
      </c>
      <c r="C45" s="6" t="s">
        <v>155</v>
      </c>
      <c r="D45" s="6" t="s">
        <v>55</v>
      </c>
      <c r="E45" s="9" t="s">
        <v>56</v>
      </c>
      <c r="F45" s="9" t="s">
        <v>56</v>
      </c>
      <c r="G45" s="9" t="s">
        <v>56</v>
      </c>
      <c r="H45" s="9">
        <v>0</v>
      </c>
      <c r="I45" s="9">
        <v>0</v>
      </c>
      <c r="J45" s="9">
        <v>0</v>
      </c>
      <c r="K45" s="9" t="s">
        <v>56</v>
      </c>
    </row>
    <row r="46" spans="1:11" ht="75" customHeight="1">
      <c r="A46" s="7" t="s">
        <v>156</v>
      </c>
      <c r="B46" s="6" t="s">
        <v>157</v>
      </c>
      <c r="C46" s="6" t="s">
        <v>158</v>
      </c>
      <c r="D46" s="6" t="s">
        <v>55</v>
      </c>
      <c r="E46" s="9" t="s">
        <v>56</v>
      </c>
      <c r="F46" s="9" t="s">
        <v>56</v>
      </c>
      <c r="G46" s="9" t="s">
        <v>56</v>
      </c>
      <c r="H46" s="9">
        <v>0</v>
      </c>
      <c r="I46" s="9">
        <v>0</v>
      </c>
      <c r="J46" s="9">
        <v>0</v>
      </c>
      <c r="K46" s="9" t="s">
        <v>56</v>
      </c>
    </row>
    <row r="47" spans="1:11" ht="50.1" customHeight="1">
      <c r="A47" s="7" t="s">
        <v>159</v>
      </c>
      <c r="B47" s="6" t="s">
        <v>160</v>
      </c>
      <c r="C47" s="6" t="s">
        <v>55</v>
      </c>
      <c r="D47" s="6"/>
      <c r="E47" s="9" t="s">
        <v>56</v>
      </c>
      <c r="F47" s="9" t="s">
        <v>56</v>
      </c>
      <c r="G47" s="9" t="s">
        <v>56</v>
      </c>
      <c r="H47" s="9">
        <v>0</v>
      </c>
      <c r="I47" s="9">
        <v>0</v>
      </c>
      <c r="J47" s="9">
        <v>0</v>
      </c>
      <c r="K47" s="9" t="s">
        <v>56</v>
      </c>
    </row>
    <row r="48" spans="1:11" ht="75" customHeight="1">
      <c r="A48" s="7" t="s">
        <v>161</v>
      </c>
      <c r="B48" s="6" t="s">
        <v>162</v>
      </c>
      <c r="C48" s="6" t="s">
        <v>163</v>
      </c>
      <c r="D48" s="6" t="s">
        <v>55</v>
      </c>
      <c r="E48" s="9" t="s">
        <v>56</v>
      </c>
      <c r="F48" s="9" t="s">
        <v>56</v>
      </c>
      <c r="G48" s="9" t="s">
        <v>56</v>
      </c>
      <c r="H48" s="9">
        <v>0</v>
      </c>
      <c r="I48" s="9">
        <v>0</v>
      </c>
      <c r="J48" s="9">
        <v>0</v>
      </c>
      <c r="K48" s="9" t="s">
        <v>56</v>
      </c>
    </row>
    <row r="49" spans="1:11" ht="24.95" customHeight="1">
      <c r="A49" s="7" t="s">
        <v>164</v>
      </c>
      <c r="B49" s="6" t="s">
        <v>165</v>
      </c>
      <c r="C49" s="6" t="s">
        <v>55</v>
      </c>
      <c r="D49" s="6"/>
      <c r="E49" s="9">
        <v>19346651.350000001</v>
      </c>
      <c r="F49" s="9">
        <v>1952500</v>
      </c>
      <c r="G49" s="9" t="s">
        <v>56</v>
      </c>
      <c r="H49" s="9">
        <v>20662073.859999999</v>
      </c>
      <c r="I49" s="9">
        <v>24153170.079999998</v>
      </c>
      <c r="J49" s="9">
        <v>24322887.120000001</v>
      </c>
      <c r="K49" s="9" t="s">
        <v>56</v>
      </c>
    </row>
    <row r="50" spans="1:11" ht="63" customHeight="1">
      <c r="A50" s="7" t="s">
        <v>166</v>
      </c>
      <c r="B50" s="6" t="s">
        <v>167</v>
      </c>
      <c r="C50" s="6" t="s">
        <v>168</v>
      </c>
      <c r="D50" s="6" t="s">
        <v>55</v>
      </c>
      <c r="E50" s="9" t="s">
        <v>56</v>
      </c>
      <c r="F50" s="9" t="s">
        <v>56</v>
      </c>
      <c r="G50" s="9" t="s">
        <v>56</v>
      </c>
      <c r="H50" s="9">
        <v>0</v>
      </c>
      <c r="I50" s="9">
        <v>0</v>
      </c>
      <c r="J50" s="9">
        <v>0</v>
      </c>
      <c r="K50" s="9" t="s">
        <v>56</v>
      </c>
    </row>
    <row r="51" spans="1:11" ht="50.1" customHeight="1">
      <c r="A51" s="7" t="s">
        <v>169</v>
      </c>
      <c r="B51" s="6" t="s">
        <v>170</v>
      </c>
      <c r="C51" s="6" t="s">
        <v>171</v>
      </c>
      <c r="D51" s="6" t="s">
        <v>55</v>
      </c>
      <c r="E51" s="9" t="s">
        <v>56</v>
      </c>
      <c r="F51" s="9" t="s">
        <v>56</v>
      </c>
      <c r="G51" s="9" t="s">
        <v>56</v>
      </c>
      <c r="H51" s="9">
        <v>0</v>
      </c>
      <c r="I51" s="9">
        <v>0</v>
      </c>
      <c r="J51" s="9">
        <v>0</v>
      </c>
      <c r="K51" s="9" t="s">
        <v>56</v>
      </c>
    </row>
    <row r="52" spans="1:11" ht="24.95" customHeight="1">
      <c r="A52" s="7" t="s">
        <v>172</v>
      </c>
      <c r="B52" s="6" t="s">
        <v>173</v>
      </c>
      <c r="C52" s="6" t="s">
        <v>174</v>
      </c>
      <c r="D52" s="6" t="s">
        <v>55</v>
      </c>
      <c r="E52" s="9">
        <v>16086651.35</v>
      </c>
      <c r="F52" s="9">
        <v>1952500</v>
      </c>
      <c r="G52" s="9" t="s">
        <v>56</v>
      </c>
      <c r="H52" s="9">
        <v>19032073.859999999</v>
      </c>
      <c r="I52" s="9">
        <v>19023170.079999998</v>
      </c>
      <c r="J52" s="9">
        <v>19192887.120000001</v>
      </c>
      <c r="K52" s="9" t="s">
        <v>56</v>
      </c>
    </row>
    <row r="53" spans="1:11" ht="75" customHeight="1">
      <c r="A53" s="7" t="s">
        <v>175</v>
      </c>
      <c r="B53" s="6" t="s">
        <v>176</v>
      </c>
      <c r="C53" s="6" t="s">
        <v>177</v>
      </c>
      <c r="D53" s="6" t="s">
        <v>55</v>
      </c>
      <c r="E53" s="9" t="s">
        <v>56</v>
      </c>
      <c r="F53" s="9" t="s">
        <v>56</v>
      </c>
      <c r="G53" s="9" t="s">
        <v>56</v>
      </c>
      <c r="H53" s="9">
        <v>0</v>
      </c>
      <c r="I53" s="9">
        <v>0</v>
      </c>
      <c r="J53" s="9">
        <v>0</v>
      </c>
      <c r="K53" s="9" t="s">
        <v>56</v>
      </c>
    </row>
    <row r="54" spans="1:11" ht="24.95" customHeight="1">
      <c r="A54" s="7" t="s">
        <v>178</v>
      </c>
      <c r="B54" s="6" t="s">
        <v>179</v>
      </c>
      <c r="C54" s="6" t="s">
        <v>180</v>
      </c>
      <c r="D54" s="6" t="s">
        <v>55</v>
      </c>
      <c r="E54" s="9">
        <v>3260000</v>
      </c>
      <c r="F54" s="9" t="s">
        <v>56</v>
      </c>
      <c r="G54" s="9" t="s">
        <v>56</v>
      </c>
      <c r="H54" s="9">
        <v>1630000</v>
      </c>
      <c r="I54" s="9">
        <v>5130000</v>
      </c>
      <c r="J54" s="9">
        <v>5130000</v>
      </c>
      <c r="K54" s="9" t="s">
        <v>56</v>
      </c>
    </row>
    <row r="55" spans="1:11" ht="50.1" customHeight="1">
      <c r="A55" s="7" t="s">
        <v>181</v>
      </c>
      <c r="B55" s="6" t="s">
        <v>182</v>
      </c>
      <c r="C55" s="6" t="s">
        <v>183</v>
      </c>
      <c r="D55" s="6" t="s">
        <v>55</v>
      </c>
      <c r="E55" s="9" t="s">
        <v>56</v>
      </c>
      <c r="F55" s="9" t="s">
        <v>56</v>
      </c>
      <c r="G55" s="9" t="s">
        <v>56</v>
      </c>
      <c r="H55" s="9">
        <v>0</v>
      </c>
      <c r="I55" s="9">
        <v>0</v>
      </c>
      <c r="J55" s="9">
        <v>0</v>
      </c>
      <c r="K55" s="9" t="s">
        <v>56</v>
      </c>
    </row>
    <row r="56" spans="1:11" ht="63" customHeight="1">
      <c r="A56" s="7" t="s">
        <v>184</v>
      </c>
      <c r="B56" s="6" t="s">
        <v>185</v>
      </c>
      <c r="C56" s="6" t="s">
        <v>186</v>
      </c>
      <c r="D56" s="6" t="s">
        <v>55</v>
      </c>
      <c r="E56" s="9" t="s">
        <v>56</v>
      </c>
      <c r="F56" s="9" t="s">
        <v>56</v>
      </c>
      <c r="G56" s="9" t="s">
        <v>56</v>
      </c>
      <c r="H56" s="9">
        <v>0</v>
      </c>
      <c r="I56" s="9">
        <v>0</v>
      </c>
      <c r="J56" s="9">
        <v>0</v>
      </c>
      <c r="K56" s="9" t="s">
        <v>56</v>
      </c>
    </row>
    <row r="57" spans="1:11" ht="50.1" customHeight="1">
      <c r="A57" s="7" t="s">
        <v>187</v>
      </c>
      <c r="B57" s="6" t="s">
        <v>188</v>
      </c>
      <c r="C57" s="6" t="s">
        <v>189</v>
      </c>
      <c r="D57" s="6" t="s">
        <v>55</v>
      </c>
      <c r="E57" s="9" t="s">
        <v>56</v>
      </c>
      <c r="F57" s="9" t="s">
        <v>56</v>
      </c>
      <c r="G57" s="9" t="s">
        <v>56</v>
      </c>
      <c r="H57" s="9">
        <v>0</v>
      </c>
      <c r="I57" s="9">
        <v>0</v>
      </c>
      <c r="J57" s="9">
        <v>0</v>
      </c>
      <c r="K57" s="9" t="s">
        <v>56</v>
      </c>
    </row>
    <row r="58" spans="1:11" ht="24.95" customHeight="1">
      <c r="A58" s="7" t="s">
        <v>190</v>
      </c>
      <c r="B58" s="6" t="s">
        <v>191</v>
      </c>
      <c r="C58" s="6" t="s">
        <v>192</v>
      </c>
      <c r="D58" s="6"/>
      <c r="E58" s="9" t="s">
        <v>56</v>
      </c>
      <c r="F58" s="9" t="s">
        <v>56</v>
      </c>
      <c r="G58" s="9" t="s">
        <v>56</v>
      </c>
      <c r="H58" s="9">
        <v>-2500000</v>
      </c>
      <c r="I58" s="9">
        <v>-2500000</v>
      </c>
      <c r="J58" s="9">
        <v>-2500000</v>
      </c>
      <c r="K58" s="9" t="s">
        <v>56</v>
      </c>
    </row>
    <row r="59" spans="1:11" ht="38.1" customHeight="1">
      <c r="A59" s="7" t="s">
        <v>193</v>
      </c>
      <c r="B59" s="6" t="s">
        <v>194</v>
      </c>
      <c r="C59" s="6"/>
      <c r="D59" s="6"/>
      <c r="E59" s="9" t="s">
        <v>56</v>
      </c>
      <c r="F59" s="9" t="s">
        <v>56</v>
      </c>
      <c r="G59" s="9" t="s">
        <v>56</v>
      </c>
      <c r="H59" s="9">
        <v>-500000</v>
      </c>
      <c r="I59" s="9">
        <v>-500000</v>
      </c>
      <c r="J59" s="9">
        <v>-500000</v>
      </c>
      <c r="K59" s="9" t="s">
        <v>56</v>
      </c>
    </row>
    <row r="60" spans="1:11" ht="24.95" customHeight="1">
      <c r="A60" s="7" t="s">
        <v>195</v>
      </c>
      <c r="B60" s="6" t="s">
        <v>196</v>
      </c>
      <c r="C60" s="6"/>
      <c r="D60" s="6"/>
      <c r="E60" s="9" t="s">
        <v>56</v>
      </c>
      <c r="F60" s="9" t="s">
        <v>56</v>
      </c>
      <c r="G60" s="9" t="s">
        <v>56</v>
      </c>
      <c r="H60" s="9">
        <v>-2000000</v>
      </c>
      <c r="I60" s="9">
        <v>-2000000</v>
      </c>
      <c r="J60" s="9">
        <v>-2000000</v>
      </c>
      <c r="K60" s="9" t="s">
        <v>56</v>
      </c>
    </row>
    <row r="61" spans="1:11" ht="24.95" customHeight="1">
      <c r="A61" s="7" t="s">
        <v>197</v>
      </c>
      <c r="B61" s="6" t="s">
        <v>198</v>
      </c>
      <c r="C61" s="6"/>
      <c r="D61" s="6"/>
      <c r="E61" s="9" t="s">
        <v>56</v>
      </c>
      <c r="F61" s="9" t="s">
        <v>56</v>
      </c>
      <c r="G61" s="9" t="s">
        <v>56</v>
      </c>
      <c r="H61" s="9">
        <v>0</v>
      </c>
      <c r="I61" s="9">
        <v>0</v>
      </c>
      <c r="J61" s="9">
        <v>0</v>
      </c>
      <c r="K61" s="9" t="s">
        <v>56</v>
      </c>
    </row>
    <row r="62" spans="1:11" ht="24.95" customHeight="1">
      <c r="A62" s="7" t="s">
        <v>199</v>
      </c>
      <c r="B62" s="6" t="s">
        <v>200</v>
      </c>
      <c r="C62" s="6" t="s">
        <v>55</v>
      </c>
      <c r="D62" s="6"/>
      <c r="E62" s="9" t="s">
        <v>56</v>
      </c>
      <c r="F62" s="9" t="s">
        <v>56</v>
      </c>
      <c r="G62" s="9" t="s">
        <v>56</v>
      </c>
      <c r="H62" s="9">
        <v>0</v>
      </c>
      <c r="I62" s="9">
        <v>0</v>
      </c>
      <c r="J62" s="9">
        <v>0</v>
      </c>
      <c r="K62" s="9" t="s">
        <v>56</v>
      </c>
    </row>
    <row r="63" spans="1:11" ht="38.1" customHeight="1">
      <c r="A63" s="7" t="s">
        <v>201</v>
      </c>
      <c r="B63" s="6" t="s">
        <v>202</v>
      </c>
      <c r="C63" s="6" t="s">
        <v>203</v>
      </c>
      <c r="D63" s="6" t="s">
        <v>55</v>
      </c>
      <c r="E63" s="9" t="s">
        <v>56</v>
      </c>
      <c r="F63" s="9" t="s">
        <v>56</v>
      </c>
      <c r="G63" s="9" t="s">
        <v>56</v>
      </c>
      <c r="H63" s="9">
        <v>0</v>
      </c>
      <c r="I63" s="9">
        <v>0</v>
      </c>
      <c r="J63" s="9">
        <v>0</v>
      </c>
      <c r="K63" s="9" t="s">
        <v>56</v>
      </c>
    </row>
  </sheetData>
  <sheetProtection password="BE9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/>
  </sheetViews>
  <sheetFormatPr defaultRowHeight="10.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/>
    <row r="2" spans="1:9" ht="24.95" customHeight="1">
      <c r="A2" s="14" t="s">
        <v>204</v>
      </c>
      <c r="B2" s="14"/>
      <c r="C2" s="14"/>
      <c r="D2" s="14"/>
      <c r="E2" s="14"/>
      <c r="F2" s="14"/>
      <c r="G2" s="14"/>
      <c r="H2" s="14"/>
      <c r="I2" s="14"/>
    </row>
    <row r="3" spans="1:9" ht="15" customHeight="1"/>
    <row r="4" spans="1:9" ht="24.95" customHeight="1">
      <c r="A4" s="21" t="s">
        <v>205</v>
      </c>
      <c r="B4" s="21" t="s">
        <v>40</v>
      </c>
      <c r="C4" s="21" t="s">
        <v>41</v>
      </c>
      <c r="D4" s="21" t="s">
        <v>206</v>
      </c>
      <c r="E4" s="21" t="s">
        <v>42</v>
      </c>
      <c r="F4" s="21" t="s">
        <v>44</v>
      </c>
      <c r="G4" s="21"/>
      <c r="H4" s="21"/>
      <c r="I4" s="21"/>
    </row>
    <row r="5" spans="1:9" ht="50.1" customHeight="1">
      <c r="A5" s="21"/>
      <c r="B5" s="21"/>
      <c r="C5" s="21"/>
      <c r="D5" s="21"/>
      <c r="E5" s="21"/>
      <c r="F5" s="6" t="s">
        <v>207</v>
      </c>
      <c r="G5" s="6" t="s">
        <v>208</v>
      </c>
      <c r="H5" s="6" t="s">
        <v>209</v>
      </c>
      <c r="I5" s="6" t="s">
        <v>48</v>
      </c>
    </row>
    <row r="6" spans="1:9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>
      <c r="A7" s="6" t="s">
        <v>210</v>
      </c>
      <c r="B7" s="7" t="s">
        <v>211</v>
      </c>
      <c r="C7" s="6" t="s">
        <v>212</v>
      </c>
      <c r="D7" s="6" t="s">
        <v>56</v>
      </c>
      <c r="E7" s="6"/>
      <c r="F7" s="9">
        <f>F8+F9+F10+F15+F16+F18+F19+F20+F22+F23+F25+F26</f>
        <v>41961225.210000001</v>
      </c>
      <c r="G7" s="9">
        <f>G8+G9+G10+G15+G16+G18+G19+G20+G22+G23+G25+G26</f>
        <v>24153170.079999998</v>
      </c>
      <c r="H7" s="9">
        <f>H8+H9+H10+H15+H16+H18+H19+H20+H22+H23+H25+H26</f>
        <v>24322887.120000001</v>
      </c>
      <c r="I7" s="9" t="s">
        <v>56</v>
      </c>
    </row>
    <row r="8" spans="1:9" ht="42">
      <c r="A8" s="6" t="s">
        <v>213</v>
      </c>
      <c r="B8" s="7" t="s">
        <v>214</v>
      </c>
      <c r="C8" s="6" t="s">
        <v>215</v>
      </c>
      <c r="D8" s="6" t="s">
        <v>56</v>
      </c>
      <c r="E8" s="6"/>
      <c r="F8" s="9">
        <v>0</v>
      </c>
      <c r="G8" s="9">
        <v>0</v>
      </c>
      <c r="H8" s="9">
        <v>0</v>
      </c>
      <c r="I8" s="9" t="s">
        <v>56</v>
      </c>
    </row>
    <row r="9" spans="1:9" ht="42">
      <c r="A9" s="6" t="s">
        <v>216</v>
      </c>
      <c r="B9" s="7" t="s">
        <v>217</v>
      </c>
      <c r="C9" s="6" t="s">
        <v>218</v>
      </c>
      <c r="D9" s="6" t="s">
        <v>56</v>
      </c>
      <c r="E9" s="6"/>
      <c r="F9" s="9">
        <v>0</v>
      </c>
      <c r="G9" s="9">
        <v>0</v>
      </c>
      <c r="H9" s="9">
        <v>0</v>
      </c>
      <c r="I9" s="9" t="s">
        <v>56</v>
      </c>
    </row>
    <row r="10" spans="1:9" ht="31.5">
      <c r="A10" s="6" t="s">
        <v>219</v>
      </c>
      <c r="B10" s="7" t="s">
        <v>220</v>
      </c>
      <c r="C10" s="6" t="s">
        <v>221</v>
      </c>
      <c r="D10" s="6" t="s">
        <v>56</v>
      </c>
      <c r="E10" s="6"/>
      <c r="F10" s="9">
        <v>6648151.5999999996</v>
      </c>
      <c r="G10" s="9">
        <v>0</v>
      </c>
      <c r="H10" s="9">
        <v>0</v>
      </c>
      <c r="I10" s="9" t="s">
        <v>56</v>
      </c>
    </row>
    <row r="11" spans="1:9">
      <c r="A11" s="6" t="s">
        <v>222</v>
      </c>
      <c r="B11" s="7" t="s">
        <v>223</v>
      </c>
      <c r="C11" s="6" t="s">
        <v>224</v>
      </c>
      <c r="D11" s="6" t="s">
        <v>56</v>
      </c>
      <c r="E11" s="6"/>
      <c r="F11" s="9">
        <v>6648151.5999999996</v>
      </c>
      <c r="G11" s="9">
        <v>0</v>
      </c>
      <c r="H11" s="9">
        <v>0</v>
      </c>
      <c r="I11" s="9" t="s">
        <v>56</v>
      </c>
    </row>
    <row r="12" spans="1:9">
      <c r="A12" s="6" t="s">
        <v>225</v>
      </c>
      <c r="B12" s="7" t="s">
        <v>226</v>
      </c>
      <c r="C12" s="6" t="s">
        <v>227</v>
      </c>
      <c r="D12" s="6" t="s">
        <v>56</v>
      </c>
      <c r="E12" s="6"/>
      <c r="F12" s="9">
        <v>0</v>
      </c>
      <c r="G12" s="9">
        <v>0</v>
      </c>
      <c r="H12" s="9">
        <v>0</v>
      </c>
      <c r="I12" s="9" t="s">
        <v>56</v>
      </c>
    </row>
    <row r="13" spans="1:9" ht="42">
      <c r="A13" s="6" t="s">
        <v>228</v>
      </c>
      <c r="B13" s="7" t="s">
        <v>229</v>
      </c>
      <c r="C13" s="6" t="s">
        <v>230</v>
      </c>
      <c r="D13" s="6" t="s">
        <v>56</v>
      </c>
      <c r="E13" s="6"/>
      <c r="F13" s="9">
        <f>F15+F16+F18+F19+F20+F22+F23+F25+F26</f>
        <v>35313073.609999999</v>
      </c>
      <c r="G13" s="9">
        <f>G15+G16+G18+G19+G20+G22+G23+G25+G26</f>
        <v>24153170.079999998</v>
      </c>
      <c r="H13" s="9">
        <f>H15+H16+H18+H19+H20+H22+H23+H25+H26</f>
        <v>24322887.120000001</v>
      </c>
      <c r="I13" s="9" t="s">
        <v>56</v>
      </c>
    </row>
    <row r="14" spans="1:9" ht="31.5">
      <c r="A14" s="6" t="s">
        <v>231</v>
      </c>
      <c r="B14" s="7" t="s">
        <v>232</v>
      </c>
      <c r="C14" s="6" t="s">
        <v>233</v>
      </c>
      <c r="D14" s="6" t="s">
        <v>56</v>
      </c>
      <c r="E14" s="6"/>
      <c r="F14" s="9">
        <f>F15+F16</f>
        <v>15846651.35</v>
      </c>
      <c r="G14" s="9">
        <f>G15+G16</f>
        <v>13608972.42</v>
      </c>
      <c r="H14" s="9">
        <f>H15+H16</f>
        <v>13778689.460000001</v>
      </c>
      <c r="I14" s="9" t="s">
        <v>56</v>
      </c>
    </row>
    <row r="15" spans="1:9">
      <c r="A15" s="6" t="s">
        <v>234</v>
      </c>
      <c r="B15" s="7" t="s">
        <v>223</v>
      </c>
      <c r="C15" s="6" t="s">
        <v>235</v>
      </c>
      <c r="D15" s="6" t="s">
        <v>56</v>
      </c>
      <c r="E15" s="6"/>
      <c r="F15" s="9">
        <v>15846651.35</v>
      </c>
      <c r="G15" s="9">
        <v>13608972.42</v>
      </c>
      <c r="H15" s="9">
        <v>13778689.460000001</v>
      </c>
      <c r="I15" s="9" t="s">
        <v>56</v>
      </c>
    </row>
    <row r="16" spans="1:9">
      <c r="A16" s="6" t="s">
        <v>236</v>
      </c>
      <c r="B16" s="7" t="s">
        <v>226</v>
      </c>
      <c r="C16" s="6" t="s">
        <v>237</v>
      </c>
      <c r="D16" s="6" t="s">
        <v>56</v>
      </c>
      <c r="E16" s="6"/>
      <c r="F16" s="9">
        <v>0</v>
      </c>
      <c r="G16" s="9">
        <v>0</v>
      </c>
      <c r="H16" s="9">
        <v>0</v>
      </c>
      <c r="I16" s="9" t="s">
        <v>56</v>
      </c>
    </row>
    <row r="17" spans="1:9" ht="31.5">
      <c r="A17" s="6" t="s">
        <v>238</v>
      </c>
      <c r="B17" s="7" t="s">
        <v>239</v>
      </c>
      <c r="C17" s="6" t="s">
        <v>240</v>
      </c>
      <c r="D17" s="6" t="s">
        <v>56</v>
      </c>
      <c r="E17" s="6"/>
      <c r="F17" s="9">
        <f>F18+F19</f>
        <v>19466422.260000002</v>
      </c>
      <c r="G17" s="9">
        <f>G18+G19</f>
        <v>10544197.66</v>
      </c>
      <c r="H17" s="9">
        <f>H18+H19</f>
        <v>10544197.66</v>
      </c>
      <c r="I17" s="9" t="s">
        <v>56</v>
      </c>
    </row>
    <row r="18" spans="1:9">
      <c r="A18" s="6" t="s">
        <v>241</v>
      </c>
      <c r="B18" s="7" t="s">
        <v>223</v>
      </c>
      <c r="C18" s="6" t="s">
        <v>242</v>
      </c>
      <c r="D18" s="6" t="s">
        <v>56</v>
      </c>
      <c r="E18" s="6"/>
      <c r="F18" s="9">
        <v>19466422.260000002</v>
      </c>
      <c r="G18" s="9">
        <v>10544197.66</v>
      </c>
      <c r="H18" s="9">
        <v>10544197.66</v>
      </c>
      <c r="I18" s="9" t="s">
        <v>56</v>
      </c>
    </row>
    <row r="19" spans="1:9">
      <c r="A19" s="6" t="s">
        <v>243</v>
      </c>
      <c r="B19" s="7" t="s">
        <v>226</v>
      </c>
      <c r="C19" s="6" t="s">
        <v>244</v>
      </c>
      <c r="D19" s="6" t="s">
        <v>56</v>
      </c>
      <c r="E19" s="6"/>
      <c r="F19" s="9">
        <v>0</v>
      </c>
      <c r="G19" s="9">
        <v>0</v>
      </c>
      <c r="H19" s="9">
        <v>0</v>
      </c>
      <c r="I19" s="9" t="s">
        <v>56</v>
      </c>
    </row>
    <row r="20" spans="1:9" ht="21">
      <c r="A20" s="6" t="s">
        <v>245</v>
      </c>
      <c r="B20" s="7" t="s">
        <v>246</v>
      </c>
      <c r="C20" s="6" t="s">
        <v>247</v>
      </c>
      <c r="D20" s="6" t="s">
        <v>56</v>
      </c>
      <c r="E20" s="6"/>
      <c r="F20" s="9">
        <v>0</v>
      </c>
      <c r="G20" s="9">
        <v>0</v>
      </c>
      <c r="H20" s="9">
        <v>0</v>
      </c>
      <c r="I20" s="9" t="s">
        <v>56</v>
      </c>
    </row>
    <row r="21" spans="1:9">
      <c r="A21" s="6" t="s">
        <v>248</v>
      </c>
      <c r="B21" s="7" t="s">
        <v>249</v>
      </c>
      <c r="C21" s="6" t="s">
        <v>250</v>
      </c>
      <c r="D21" s="6" t="s">
        <v>56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56</v>
      </c>
    </row>
    <row r="22" spans="1:9">
      <c r="A22" s="6" t="s">
        <v>251</v>
      </c>
      <c r="B22" s="7" t="s">
        <v>223</v>
      </c>
      <c r="C22" s="6" t="s">
        <v>252</v>
      </c>
      <c r="D22" s="6" t="s">
        <v>56</v>
      </c>
      <c r="E22" s="6"/>
      <c r="F22" s="9">
        <v>0</v>
      </c>
      <c r="G22" s="9">
        <v>0</v>
      </c>
      <c r="H22" s="9">
        <v>0</v>
      </c>
      <c r="I22" s="9" t="s">
        <v>56</v>
      </c>
    </row>
    <row r="23" spans="1:9">
      <c r="A23" s="6" t="s">
        <v>253</v>
      </c>
      <c r="B23" s="7" t="s">
        <v>226</v>
      </c>
      <c r="C23" s="6" t="s">
        <v>254</v>
      </c>
      <c r="D23" s="6" t="s">
        <v>56</v>
      </c>
      <c r="E23" s="6"/>
      <c r="F23" s="9">
        <v>0</v>
      </c>
      <c r="G23" s="9">
        <v>0</v>
      </c>
      <c r="H23" s="9">
        <v>0</v>
      </c>
      <c r="I23" s="9" t="s">
        <v>56</v>
      </c>
    </row>
    <row r="24" spans="1:9">
      <c r="A24" s="6" t="s">
        <v>255</v>
      </c>
      <c r="B24" s="7" t="s">
        <v>256</v>
      </c>
      <c r="C24" s="6" t="s">
        <v>257</v>
      </c>
      <c r="D24" s="6" t="s">
        <v>56</v>
      </c>
      <c r="E24" s="6"/>
      <c r="F24" s="9">
        <f>F25+F26</f>
        <v>0</v>
      </c>
      <c r="G24" s="9">
        <f>G25+G26</f>
        <v>0</v>
      </c>
      <c r="H24" s="9">
        <f>H25+H26</f>
        <v>0</v>
      </c>
      <c r="I24" s="9" t="s">
        <v>56</v>
      </c>
    </row>
    <row r="25" spans="1:9">
      <c r="A25" s="6" t="s">
        <v>258</v>
      </c>
      <c r="B25" s="7" t="s">
        <v>223</v>
      </c>
      <c r="C25" s="6" t="s">
        <v>259</v>
      </c>
      <c r="D25" s="6" t="s">
        <v>56</v>
      </c>
      <c r="E25" s="6"/>
      <c r="F25" s="9">
        <v>0</v>
      </c>
      <c r="G25" s="9">
        <v>0</v>
      </c>
      <c r="H25" s="9">
        <v>0</v>
      </c>
      <c r="I25" s="9" t="s">
        <v>56</v>
      </c>
    </row>
    <row r="26" spans="1:9">
      <c r="A26" s="6" t="s">
        <v>260</v>
      </c>
      <c r="B26" s="7" t="s">
        <v>226</v>
      </c>
      <c r="C26" s="6" t="s">
        <v>261</v>
      </c>
      <c r="D26" s="6" t="s">
        <v>56</v>
      </c>
      <c r="E26" s="6"/>
      <c r="F26" s="9">
        <v>0</v>
      </c>
      <c r="G26" s="9">
        <v>0</v>
      </c>
      <c r="H26" s="9">
        <v>0</v>
      </c>
      <c r="I26" s="9" t="s">
        <v>56</v>
      </c>
    </row>
    <row r="27" spans="1:9" ht="42">
      <c r="A27" s="6" t="s">
        <v>262</v>
      </c>
      <c r="B27" s="7" t="s">
        <v>263</v>
      </c>
      <c r="C27" s="6" t="s">
        <v>264</v>
      </c>
      <c r="D27" s="6" t="s">
        <v>56</v>
      </c>
      <c r="E27" s="6"/>
      <c r="F27" s="9">
        <f>F28+F29+F30</f>
        <v>35313073.609999999</v>
      </c>
      <c r="G27" s="9">
        <f>G28+G29+G30</f>
        <v>24153170.079999998</v>
      </c>
      <c r="H27" s="9">
        <f>H28+H29+H30</f>
        <v>24322887.120000001</v>
      </c>
      <c r="I27" s="9" t="s">
        <v>56</v>
      </c>
    </row>
    <row r="28" spans="1:9">
      <c r="A28" s="6" t="s">
        <v>265</v>
      </c>
      <c r="B28" s="7" t="s">
        <v>266</v>
      </c>
      <c r="C28" s="6" t="s">
        <v>267</v>
      </c>
      <c r="D28" s="6" t="s">
        <v>268</v>
      </c>
      <c r="E28" s="6"/>
      <c r="F28" s="9">
        <v>35313073.609999999</v>
      </c>
      <c r="G28" s="9">
        <v>0</v>
      </c>
      <c r="H28" s="9">
        <v>0</v>
      </c>
      <c r="I28" s="9" t="s">
        <v>56</v>
      </c>
    </row>
    <row r="29" spans="1:9">
      <c r="A29" s="6" t="s">
        <v>269</v>
      </c>
      <c r="B29" s="7" t="s">
        <v>266</v>
      </c>
      <c r="C29" s="6" t="s">
        <v>270</v>
      </c>
      <c r="D29" s="6" t="s">
        <v>271</v>
      </c>
      <c r="E29" s="6"/>
      <c r="F29" s="9">
        <v>0</v>
      </c>
      <c r="G29" s="9">
        <v>24153170.079999998</v>
      </c>
      <c r="H29" s="9">
        <v>0</v>
      </c>
      <c r="I29" s="9" t="s">
        <v>56</v>
      </c>
    </row>
    <row r="30" spans="1:9">
      <c r="A30" s="6" t="s">
        <v>272</v>
      </c>
      <c r="B30" s="7" t="s">
        <v>266</v>
      </c>
      <c r="C30" s="6" t="s">
        <v>273</v>
      </c>
      <c r="D30" s="6" t="s">
        <v>274</v>
      </c>
      <c r="E30" s="6"/>
      <c r="F30" s="9">
        <v>0</v>
      </c>
      <c r="G30" s="9">
        <v>0</v>
      </c>
      <c r="H30" s="9">
        <v>24322887.120000001</v>
      </c>
      <c r="I30" s="9" t="s">
        <v>56</v>
      </c>
    </row>
    <row r="31" spans="1:9" ht="42">
      <c r="A31" s="6" t="s">
        <v>275</v>
      </c>
      <c r="B31" s="7" t="s">
        <v>276</v>
      </c>
      <c r="C31" s="6" t="s">
        <v>277</v>
      </c>
      <c r="D31" s="6" t="s">
        <v>56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56</v>
      </c>
    </row>
    <row r="32" spans="1:9">
      <c r="A32" s="6" t="s">
        <v>278</v>
      </c>
      <c r="B32" s="7" t="s">
        <v>266</v>
      </c>
      <c r="C32" s="6" t="s">
        <v>279</v>
      </c>
      <c r="D32" s="6" t="s">
        <v>268</v>
      </c>
      <c r="E32" s="6"/>
      <c r="F32" s="9">
        <v>0</v>
      </c>
      <c r="G32" s="9">
        <v>0</v>
      </c>
      <c r="H32" s="9">
        <v>0</v>
      </c>
      <c r="I32" s="9" t="s">
        <v>56</v>
      </c>
    </row>
    <row r="33" spans="1:9">
      <c r="A33" s="6" t="s">
        <v>280</v>
      </c>
      <c r="B33" s="7" t="s">
        <v>266</v>
      </c>
      <c r="C33" s="6" t="s">
        <v>281</v>
      </c>
      <c r="D33" s="6" t="s">
        <v>271</v>
      </c>
      <c r="E33" s="6"/>
      <c r="F33" s="9">
        <v>0</v>
      </c>
      <c r="G33" s="9">
        <v>0</v>
      </c>
      <c r="H33" s="9">
        <v>0</v>
      </c>
      <c r="I33" s="9" t="s">
        <v>56</v>
      </c>
    </row>
    <row r="34" spans="1:9">
      <c r="A34" s="6" t="s">
        <v>282</v>
      </c>
      <c r="B34" s="7" t="s">
        <v>266</v>
      </c>
      <c r="C34" s="6" t="s">
        <v>283</v>
      </c>
      <c r="D34" s="6" t="s">
        <v>274</v>
      </c>
      <c r="E34" s="6"/>
      <c r="F34" s="9">
        <v>0</v>
      </c>
      <c r="G34" s="9">
        <v>0</v>
      </c>
      <c r="H34" s="9">
        <v>0</v>
      </c>
      <c r="I34" s="9" t="s">
        <v>56</v>
      </c>
    </row>
    <row r="35" spans="1:9" ht="15" customHeight="1"/>
    <row r="36" spans="1:9" ht="39.950000000000003" customHeight="1">
      <c r="A36" s="22" t="s">
        <v>284</v>
      </c>
      <c r="B36" s="22"/>
      <c r="C36" s="23" t="s">
        <v>4</v>
      </c>
      <c r="D36" s="23"/>
      <c r="E36" s="23"/>
      <c r="F36" s="23"/>
      <c r="G36" s="23" t="s">
        <v>8</v>
      </c>
      <c r="H36" s="23"/>
    </row>
    <row r="37" spans="1:9" ht="20.100000000000001" customHeight="1">
      <c r="C37" s="16" t="s">
        <v>285</v>
      </c>
      <c r="D37" s="16"/>
      <c r="E37" s="16" t="s">
        <v>10</v>
      </c>
      <c r="F37" s="16"/>
      <c r="G37" s="16" t="s">
        <v>11</v>
      </c>
      <c r="H37" s="16"/>
    </row>
    <row r="38" spans="1:9" ht="15" customHeight="1"/>
    <row r="39" spans="1:9" ht="39.950000000000003" customHeight="1">
      <c r="A39" s="22" t="s">
        <v>286</v>
      </c>
      <c r="B39" s="22"/>
      <c r="C39" s="23"/>
      <c r="D39" s="23"/>
      <c r="E39" s="23"/>
      <c r="F39" s="23"/>
      <c r="G39" s="23"/>
      <c r="H39" s="23"/>
    </row>
    <row r="40" spans="1:9" ht="20.100000000000001" customHeight="1">
      <c r="C40" s="16" t="s">
        <v>285</v>
      </c>
      <c r="D40" s="16"/>
      <c r="E40" s="16" t="s">
        <v>287</v>
      </c>
      <c r="F40" s="16"/>
      <c r="G40" s="16" t="s">
        <v>288</v>
      </c>
      <c r="H40" s="16"/>
    </row>
    <row r="41" spans="1:9" ht="20.100000000000001" customHeight="1">
      <c r="A41" s="16" t="s">
        <v>289</v>
      </c>
      <c r="B41" s="16"/>
    </row>
    <row r="42" spans="1:9" ht="15" customHeight="1"/>
    <row r="43" spans="1:9" ht="20.100000000000001" customHeight="1">
      <c r="A43" s="24" t="s">
        <v>290</v>
      </c>
      <c r="B43" s="24"/>
      <c r="C43" s="24"/>
      <c r="D43" s="24"/>
      <c r="E43" s="24"/>
    </row>
    <row r="44" spans="1:9" ht="39.950000000000003" customHeight="1">
      <c r="A44" s="23" t="s">
        <v>291</v>
      </c>
      <c r="B44" s="23"/>
      <c r="C44" s="23"/>
      <c r="D44" s="23"/>
      <c r="E44" s="23"/>
    </row>
    <row r="45" spans="1:9" ht="20.100000000000001" customHeight="1">
      <c r="A45" s="16" t="s">
        <v>292</v>
      </c>
      <c r="B45" s="16"/>
      <c r="C45" s="16"/>
      <c r="D45" s="16"/>
      <c r="E45" s="16"/>
    </row>
    <row r="46" spans="1:9" ht="15" customHeight="1"/>
    <row r="47" spans="1:9" ht="39.950000000000003" customHeight="1">
      <c r="A47" s="23"/>
      <c r="B47" s="23"/>
      <c r="C47" s="23" t="s">
        <v>293</v>
      </c>
      <c r="D47" s="23"/>
      <c r="E47" s="23"/>
    </row>
    <row r="48" spans="1:9" ht="20.100000000000001" customHeight="1">
      <c r="A48" s="16" t="s">
        <v>10</v>
      </c>
      <c r="B48" s="16"/>
      <c r="C48" s="16" t="s">
        <v>11</v>
      </c>
      <c r="D48" s="16"/>
      <c r="E48" s="16"/>
    </row>
    <row r="49" spans="1:7" ht="20.100000000000001" customHeight="1">
      <c r="A49" s="16" t="s">
        <v>289</v>
      </c>
      <c r="B49" s="16"/>
    </row>
    <row r="50" spans="1:7" ht="20.100000000000001" customHeight="1">
      <c r="A50" s="2" t="s">
        <v>294</v>
      </c>
    </row>
    <row r="51" spans="1:7" ht="15" customHeight="1"/>
    <row r="52" spans="1:7" ht="20.100000000000001" customHeight="1">
      <c r="C52" s="13" t="s">
        <v>1</v>
      </c>
      <c r="D52" s="13"/>
      <c r="E52" s="13"/>
      <c r="F52" s="13"/>
      <c r="G52" s="13"/>
    </row>
    <row r="53" spans="1:7" ht="20.100000000000001" customHeight="1">
      <c r="C53" s="15" t="s">
        <v>295</v>
      </c>
      <c r="D53" s="15"/>
      <c r="E53" s="15"/>
      <c r="F53" s="15"/>
      <c r="G53" s="15"/>
    </row>
    <row r="54" spans="1:7" ht="20.100000000000001" customHeight="1">
      <c r="C54" s="15" t="s">
        <v>5</v>
      </c>
      <c r="D54" s="15"/>
      <c r="E54" s="15"/>
      <c r="F54" s="15"/>
      <c r="G54" s="15"/>
    </row>
    <row r="55" spans="1:7" ht="20.100000000000001" customHeight="1">
      <c r="C55" s="15" t="s">
        <v>296</v>
      </c>
      <c r="D55" s="15"/>
      <c r="E55" s="15"/>
      <c r="F55" s="15"/>
      <c r="G55" s="15"/>
    </row>
    <row r="56" spans="1:7" ht="20.100000000000001" customHeight="1">
      <c r="C56" s="15" t="s">
        <v>297</v>
      </c>
      <c r="D56" s="15"/>
      <c r="E56" s="15"/>
      <c r="F56" s="15"/>
      <c r="G56" s="15"/>
    </row>
    <row r="57" spans="1:7" ht="20.100000000000001" customHeight="1">
      <c r="C57" s="15" t="s">
        <v>12</v>
      </c>
      <c r="D57" s="15"/>
      <c r="E57" s="15"/>
      <c r="F57" s="15"/>
      <c r="G57" s="15"/>
    </row>
    <row r="58" spans="1:7" ht="20.100000000000001" customHeight="1">
      <c r="C58" s="18" t="s">
        <v>298</v>
      </c>
      <c r="D58" s="18"/>
      <c r="E58" s="18"/>
      <c r="F58" s="18"/>
      <c r="G58" s="18"/>
    </row>
  </sheetData>
  <sheetProtection password="BE92" sheet="1" objects="1" scenarios="1"/>
  <mergeCells count="37">
    <mergeCell ref="C54:G54"/>
    <mergeCell ref="C55:G55"/>
    <mergeCell ref="C56:G56"/>
    <mergeCell ref="C57:G57"/>
    <mergeCell ref="C58:G58"/>
    <mergeCell ref="A48:B48"/>
    <mergeCell ref="C48:E48"/>
    <mergeCell ref="A49:B49"/>
    <mergeCell ref="C52:G52"/>
    <mergeCell ref="C53:G53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2"/>
  <sheetViews>
    <sheetView workbookViewId="0"/>
  </sheetViews>
  <sheetFormatPr defaultRowHeight="10.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/>
    <row r="2" spans="1:10" ht="24.95" customHeight="1">
      <c r="A2" s="25" t="s">
        <v>299</v>
      </c>
      <c r="B2" s="25"/>
      <c r="C2" s="26" t="s">
        <v>95</v>
      </c>
      <c r="D2" s="26"/>
      <c r="E2" s="26"/>
      <c r="F2" s="26"/>
      <c r="G2" s="26"/>
      <c r="H2" s="26"/>
      <c r="I2" s="26"/>
      <c r="J2" s="26"/>
    </row>
    <row r="3" spans="1:10" ht="24.95" customHeight="1">
      <c r="A3" s="25" t="s">
        <v>300</v>
      </c>
      <c r="B3" s="25"/>
      <c r="C3" s="26" t="s">
        <v>301</v>
      </c>
      <c r="D3" s="26"/>
      <c r="E3" s="26"/>
      <c r="F3" s="26"/>
      <c r="G3" s="26"/>
      <c r="H3" s="26"/>
      <c r="I3" s="26"/>
      <c r="J3" s="26"/>
    </row>
    <row r="4" spans="1:10" ht="24.95" customHeight="1">
      <c r="A4" s="25" t="s">
        <v>302</v>
      </c>
      <c r="B4" s="25"/>
      <c r="C4" s="26" t="s">
        <v>268</v>
      </c>
      <c r="D4" s="26"/>
      <c r="E4" s="26"/>
      <c r="F4" s="26"/>
      <c r="G4" s="26"/>
      <c r="H4" s="26"/>
      <c r="I4" s="26"/>
      <c r="J4" s="26"/>
    </row>
    <row r="5" spans="1:10" ht="24.95" customHeight="1">
      <c r="A5" s="16" t="s">
        <v>303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/>
    <row r="7" spans="1:10" ht="50.1" customHeight="1">
      <c r="A7" s="21" t="s">
        <v>205</v>
      </c>
      <c r="B7" s="21" t="s">
        <v>304</v>
      </c>
      <c r="C7" s="21" t="s">
        <v>305</v>
      </c>
      <c r="D7" s="21" t="s">
        <v>306</v>
      </c>
      <c r="E7" s="21"/>
      <c r="F7" s="21"/>
      <c r="G7" s="21"/>
      <c r="H7" s="21" t="s">
        <v>307</v>
      </c>
      <c r="I7" s="21" t="s">
        <v>308</v>
      </c>
      <c r="J7" s="21" t="s">
        <v>309</v>
      </c>
    </row>
    <row r="8" spans="1:10" ht="50.1" customHeight="1">
      <c r="A8" s="21"/>
      <c r="B8" s="21"/>
      <c r="C8" s="21"/>
      <c r="D8" s="21" t="s">
        <v>310</v>
      </c>
      <c r="E8" s="21" t="s">
        <v>311</v>
      </c>
      <c r="F8" s="21"/>
      <c r="G8" s="21"/>
      <c r="H8" s="21"/>
      <c r="I8" s="21"/>
      <c r="J8" s="21"/>
    </row>
    <row r="9" spans="1:10" ht="50.1" customHeight="1">
      <c r="A9" s="21"/>
      <c r="B9" s="21"/>
      <c r="C9" s="21"/>
      <c r="D9" s="21"/>
      <c r="E9" s="6" t="s">
        <v>312</v>
      </c>
      <c r="F9" s="6" t="s">
        <v>313</v>
      </c>
      <c r="G9" s="6" t="s">
        <v>314</v>
      </c>
      <c r="H9" s="21"/>
      <c r="I9" s="21"/>
      <c r="J9" s="21"/>
    </row>
    <row r="10" spans="1:10" ht="24.95" customHeight="1">
      <c r="A10" s="6" t="s">
        <v>210</v>
      </c>
      <c r="B10" s="6" t="s">
        <v>315</v>
      </c>
      <c r="C10" s="6" t="s">
        <v>316</v>
      </c>
      <c r="D10" s="6" t="s">
        <v>317</v>
      </c>
      <c r="E10" s="6" t="s">
        <v>318</v>
      </c>
      <c r="F10" s="6" t="s">
        <v>319</v>
      </c>
      <c r="G10" s="6" t="s">
        <v>320</v>
      </c>
      <c r="H10" s="6" t="s">
        <v>321</v>
      </c>
      <c r="I10" s="6" t="s">
        <v>322</v>
      </c>
      <c r="J10" s="6" t="s">
        <v>323</v>
      </c>
    </row>
    <row r="11" spans="1:10">
      <c r="A11" s="6" t="s">
        <v>210</v>
      </c>
      <c r="B11" s="7" t="s">
        <v>324</v>
      </c>
      <c r="C11" s="9">
        <v>1</v>
      </c>
      <c r="D11" s="9">
        <v>71212.5</v>
      </c>
      <c r="E11" s="9">
        <v>47475</v>
      </c>
      <c r="F11" s="9">
        <v>0</v>
      </c>
      <c r="G11" s="9">
        <v>23737.5</v>
      </c>
      <c r="H11" s="9"/>
      <c r="I11" s="9">
        <v>1</v>
      </c>
      <c r="J11" s="9">
        <v>854550</v>
      </c>
    </row>
    <row r="12" spans="1:10">
      <c r="A12" s="6" t="s">
        <v>315</v>
      </c>
      <c r="B12" s="7" t="s">
        <v>325</v>
      </c>
      <c r="C12" s="9">
        <v>1</v>
      </c>
      <c r="D12" s="9">
        <v>14568.75</v>
      </c>
      <c r="E12" s="9">
        <v>0</v>
      </c>
      <c r="F12" s="9">
        <v>2700</v>
      </c>
      <c r="G12" s="9">
        <v>11868.75</v>
      </c>
      <c r="H12" s="9"/>
      <c r="I12" s="9">
        <v>1</v>
      </c>
      <c r="J12" s="9">
        <v>174825</v>
      </c>
    </row>
    <row r="13" spans="1:10">
      <c r="A13" s="6" t="s">
        <v>316</v>
      </c>
      <c r="B13" s="7" t="s">
        <v>326</v>
      </c>
      <c r="C13" s="9">
        <v>1</v>
      </c>
      <c r="D13" s="9">
        <v>2000</v>
      </c>
      <c r="E13" s="9">
        <v>0</v>
      </c>
      <c r="F13" s="9">
        <v>2000</v>
      </c>
      <c r="G13" s="9">
        <v>0</v>
      </c>
      <c r="H13" s="9"/>
      <c r="I13" s="9">
        <v>1</v>
      </c>
      <c r="J13" s="9">
        <v>24000</v>
      </c>
    </row>
    <row r="14" spans="1:10">
      <c r="A14" s="6" t="s">
        <v>317</v>
      </c>
      <c r="B14" s="7" t="s">
        <v>327</v>
      </c>
      <c r="C14" s="9">
        <v>1</v>
      </c>
      <c r="D14" s="9">
        <v>19547.5</v>
      </c>
      <c r="E14" s="9">
        <v>15638</v>
      </c>
      <c r="F14" s="9">
        <v>0</v>
      </c>
      <c r="G14" s="9">
        <v>3909.5</v>
      </c>
      <c r="H14" s="9"/>
      <c r="I14" s="9">
        <v>1</v>
      </c>
      <c r="J14" s="9">
        <v>234570</v>
      </c>
    </row>
    <row r="15" spans="1:10">
      <c r="A15" s="6" t="s">
        <v>318</v>
      </c>
      <c r="B15" s="7" t="s">
        <v>328</v>
      </c>
      <c r="C15" s="9">
        <v>1</v>
      </c>
      <c r="D15" s="9">
        <v>4500</v>
      </c>
      <c r="E15" s="9">
        <v>0</v>
      </c>
      <c r="F15" s="9">
        <v>4500</v>
      </c>
      <c r="G15" s="9">
        <v>0</v>
      </c>
      <c r="H15" s="9"/>
      <c r="I15" s="9">
        <v>1</v>
      </c>
      <c r="J15" s="9">
        <v>54000</v>
      </c>
    </row>
    <row r="16" spans="1:10">
      <c r="A16" s="6" t="s">
        <v>319</v>
      </c>
      <c r="B16" s="7" t="s">
        <v>329</v>
      </c>
      <c r="C16" s="9">
        <v>1</v>
      </c>
      <c r="D16" s="9">
        <v>16922</v>
      </c>
      <c r="E16" s="9">
        <v>0</v>
      </c>
      <c r="F16" s="9">
        <v>16922</v>
      </c>
      <c r="G16" s="9">
        <v>0</v>
      </c>
      <c r="H16" s="9"/>
      <c r="I16" s="9">
        <v>1</v>
      </c>
      <c r="J16" s="9">
        <v>203064</v>
      </c>
    </row>
    <row r="17" spans="1:10">
      <c r="A17" s="6" t="s">
        <v>321</v>
      </c>
      <c r="B17" s="7" t="s">
        <v>330</v>
      </c>
      <c r="C17" s="9">
        <v>1</v>
      </c>
      <c r="D17" s="9">
        <v>22871</v>
      </c>
      <c r="E17" s="9">
        <v>16696.8</v>
      </c>
      <c r="F17" s="9">
        <v>2000</v>
      </c>
      <c r="G17" s="9">
        <v>4174.2</v>
      </c>
      <c r="H17" s="9"/>
      <c r="I17" s="9">
        <v>1</v>
      </c>
      <c r="J17" s="9">
        <v>274452</v>
      </c>
    </row>
    <row r="18" spans="1:10" ht="21">
      <c r="A18" s="6" t="s">
        <v>322</v>
      </c>
      <c r="B18" s="7" t="s">
        <v>331</v>
      </c>
      <c r="C18" s="9">
        <v>0.71</v>
      </c>
      <c r="D18" s="9">
        <v>34396.26</v>
      </c>
      <c r="E18" s="9">
        <v>27517</v>
      </c>
      <c r="F18" s="9">
        <v>0</v>
      </c>
      <c r="G18" s="9">
        <v>6879.26</v>
      </c>
      <c r="H18" s="9">
        <v>0</v>
      </c>
      <c r="I18" s="9">
        <v>1</v>
      </c>
      <c r="J18" s="9">
        <v>293056.14</v>
      </c>
    </row>
    <row r="19" spans="1:10" ht="21">
      <c r="A19" s="6" t="s">
        <v>323</v>
      </c>
      <c r="B19" s="7" t="s">
        <v>332</v>
      </c>
      <c r="C19" s="9">
        <v>0.25</v>
      </c>
      <c r="D19" s="9">
        <v>32960</v>
      </c>
      <c r="E19" s="9">
        <v>26368</v>
      </c>
      <c r="F19" s="9">
        <v>0</v>
      </c>
      <c r="G19" s="9">
        <v>6592</v>
      </c>
      <c r="H19" s="9"/>
      <c r="I19" s="9">
        <v>1</v>
      </c>
      <c r="J19" s="9">
        <v>98880</v>
      </c>
    </row>
    <row r="20" spans="1:10" ht="21">
      <c r="A20" s="6" t="s">
        <v>333</v>
      </c>
      <c r="B20" s="7" t="s">
        <v>334</v>
      </c>
      <c r="C20" s="9">
        <v>1.9</v>
      </c>
      <c r="D20" s="9">
        <v>29282.57</v>
      </c>
      <c r="E20" s="9">
        <v>21005</v>
      </c>
      <c r="F20" s="9">
        <v>3026.32</v>
      </c>
      <c r="G20" s="9">
        <v>5251.25</v>
      </c>
      <c r="H20" s="9">
        <v>0</v>
      </c>
      <c r="I20" s="9">
        <v>1</v>
      </c>
      <c r="J20" s="9">
        <v>667642.6</v>
      </c>
    </row>
    <row r="21" spans="1:10" ht="21">
      <c r="A21" s="6" t="s">
        <v>335</v>
      </c>
      <c r="B21" s="7" t="s">
        <v>336</v>
      </c>
      <c r="C21" s="9">
        <v>2.68</v>
      </c>
      <c r="D21" s="9">
        <v>21228.75</v>
      </c>
      <c r="E21" s="9">
        <v>16983</v>
      </c>
      <c r="F21" s="9">
        <v>0</v>
      </c>
      <c r="G21" s="9">
        <v>4245.75</v>
      </c>
      <c r="H21" s="9">
        <v>0</v>
      </c>
      <c r="I21" s="9">
        <v>1</v>
      </c>
      <c r="J21" s="9">
        <v>682716.6</v>
      </c>
    </row>
    <row r="22" spans="1:10" ht="21">
      <c r="A22" s="6" t="s">
        <v>337</v>
      </c>
      <c r="B22" s="7" t="s">
        <v>338</v>
      </c>
      <c r="C22" s="9">
        <v>1</v>
      </c>
      <c r="D22" s="9">
        <v>38709.5</v>
      </c>
      <c r="E22" s="9">
        <v>21090</v>
      </c>
      <c r="F22" s="9">
        <v>12347</v>
      </c>
      <c r="G22" s="9">
        <v>5272.5</v>
      </c>
      <c r="H22" s="9">
        <v>0</v>
      </c>
      <c r="I22" s="9">
        <v>1</v>
      </c>
      <c r="J22" s="9">
        <v>464514</v>
      </c>
    </row>
    <row r="23" spans="1:10" ht="21">
      <c r="A23" s="6" t="s">
        <v>339</v>
      </c>
      <c r="B23" s="7" t="s">
        <v>340</v>
      </c>
      <c r="C23" s="9">
        <v>2</v>
      </c>
      <c r="D23" s="9">
        <v>22983.75</v>
      </c>
      <c r="E23" s="9">
        <v>18387</v>
      </c>
      <c r="F23" s="9">
        <v>0</v>
      </c>
      <c r="G23" s="9">
        <v>4596.75</v>
      </c>
      <c r="H23" s="9">
        <v>0</v>
      </c>
      <c r="I23" s="9">
        <v>1</v>
      </c>
      <c r="J23" s="9">
        <v>551610</v>
      </c>
    </row>
    <row r="24" spans="1:10">
      <c r="A24" s="6" t="s">
        <v>341</v>
      </c>
      <c r="B24" s="7" t="s">
        <v>342</v>
      </c>
      <c r="C24" s="9">
        <v>1</v>
      </c>
      <c r="D24" s="9">
        <v>5000</v>
      </c>
      <c r="E24" s="9">
        <v>0</v>
      </c>
      <c r="F24" s="9">
        <v>5000</v>
      </c>
      <c r="G24" s="9">
        <v>0</v>
      </c>
      <c r="H24" s="9">
        <v>0</v>
      </c>
      <c r="I24" s="9">
        <v>1</v>
      </c>
      <c r="J24" s="9">
        <v>60000</v>
      </c>
    </row>
    <row r="25" spans="1:10">
      <c r="A25" s="6" t="s">
        <v>343</v>
      </c>
      <c r="B25" s="7" t="s">
        <v>344</v>
      </c>
      <c r="C25" s="9">
        <v>1</v>
      </c>
      <c r="D25" s="9">
        <v>2000</v>
      </c>
      <c r="E25" s="9">
        <v>0</v>
      </c>
      <c r="F25" s="9">
        <v>2000</v>
      </c>
      <c r="G25" s="9">
        <v>0</v>
      </c>
      <c r="H25" s="9">
        <v>0</v>
      </c>
      <c r="I25" s="9">
        <v>1</v>
      </c>
      <c r="J25" s="9">
        <v>24000</v>
      </c>
    </row>
    <row r="26" spans="1:10">
      <c r="A26" s="6" t="s">
        <v>345</v>
      </c>
      <c r="B26" s="7" t="s">
        <v>346</v>
      </c>
      <c r="C26" s="9">
        <v>1</v>
      </c>
      <c r="D26" s="9">
        <v>26930</v>
      </c>
      <c r="E26" s="9">
        <v>21544</v>
      </c>
      <c r="F26" s="9">
        <v>0</v>
      </c>
      <c r="G26" s="9">
        <v>5386</v>
      </c>
      <c r="H26" s="9"/>
      <c r="I26" s="9">
        <v>1</v>
      </c>
      <c r="J26" s="9">
        <v>323160</v>
      </c>
    </row>
    <row r="27" spans="1:10">
      <c r="A27" s="6" t="s">
        <v>347</v>
      </c>
      <c r="B27" s="7" t="s">
        <v>348</v>
      </c>
      <c r="C27" s="9">
        <v>1</v>
      </c>
      <c r="D27" s="9">
        <v>31958.75</v>
      </c>
      <c r="E27" s="9">
        <v>25567</v>
      </c>
      <c r="F27" s="9">
        <v>0</v>
      </c>
      <c r="G27" s="9">
        <v>6391.75</v>
      </c>
      <c r="H27" s="9">
        <v>0</v>
      </c>
      <c r="I27" s="9">
        <v>1</v>
      </c>
      <c r="J27" s="9">
        <v>383505</v>
      </c>
    </row>
    <row r="28" spans="1:10">
      <c r="A28" s="6" t="s">
        <v>349</v>
      </c>
      <c r="B28" s="7" t="s">
        <v>350</v>
      </c>
      <c r="C28" s="9">
        <v>1</v>
      </c>
      <c r="D28" s="9">
        <v>21750</v>
      </c>
      <c r="E28" s="9">
        <v>0</v>
      </c>
      <c r="F28" s="9">
        <v>21750</v>
      </c>
      <c r="G28" s="9">
        <v>0</v>
      </c>
      <c r="H28" s="9"/>
      <c r="I28" s="9">
        <v>1</v>
      </c>
      <c r="J28" s="9">
        <v>261000</v>
      </c>
    </row>
    <row r="29" spans="1:10" ht="21">
      <c r="A29" s="6" t="s">
        <v>351</v>
      </c>
      <c r="B29" s="7" t="s">
        <v>352</v>
      </c>
      <c r="C29" s="9">
        <v>9</v>
      </c>
      <c r="D29" s="9">
        <v>14446.39</v>
      </c>
      <c r="E29" s="9">
        <v>9453</v>
      </c>
      <c r="F29" s="9">
        <v>2630.14</v>
      </c>
      <c r="G29" s="9">
        <v>2363.25</v>
      </c>
      <c r="H29" s="9"/>
      <c r="I29" s="9">
        <v>1</v>
      </c>
      <c r="J29" s="9">
        <v>1560210.12</v>
      </c>
    </row>
    <row r="30" spans="1:10">
      <c r="A30" s="6" t="s">
        <v>353</v>
      </c>
      <c r="B30" s="7" t="s">
        <v>354</v>
      </c>
      <c r="C30" s="9">
        <v>1</v>
      </c>
      <c r="D30" s="9">
        <v>15405</v>
      </c>
      <c r="E30" s="9">
        <v>12324</v>
      </c>
      <c r="F30" s="9">
        <v>0</v>
      </c>
      <c r="G30" s="9">
        <v>3081</v>
      </c>
      <c r="H30" s="9"/>
      <c r="I30" s="9">
        <v>1</v>
      </c>
      <c r="J30" s="9">
        <v>184860</v>
      </c>
    </row>
    <row r="31" spans="1:10">
      <c r="A31" s="6" t="s">
        <v>355</v>
      </c>
      <c r="B31" s="7" t="s">
        <v>356</v>
      </c>
      <c r="C31" s="9">
        <v>1</v>
      </c>
      <c r="D31" s="9">
        <v>15316.25</v>
      </c>
      <c r="E31" s="9">
        <v>9453</v>
      </c>
      <c r="F31" s="9">
        <v>3500</v>
      </c>
      <c r="G31" s="9">
        <v>2363.25</v>
      </c>
      <c r="H31" s="9">
        <v>0</v>
      </c>
      <c r="I31" s="9">
        <v>1</v>
      </c>
      <c r="J31" s="9">
        <v>183795</v>
      </c>
    </row>
    <row r="32" spans="1:10">
      <c r="A32" s="6" t="s">
        <v>357</v>
      </c>
      <c r="B32" s="7" t="s">
        <v>358</v>
      </c>
      <c r="C32" s="9">
        <v>4</v>
      </c>
      <c r="D32" s="9">
        <v>14838.4</v>
      </c>
      <c r="E32" s="9">
        <v>9712</v>
      </c>
      <c r="F32" s="9">
        <v>2698.4</v>
      </c>
      <c r="G32" s="9">
        <v>2428</v>
      </c>
      <c r="H32" s="9">
        <v>0</v>
      </c>
      <c r="I32" s="9">
        <v>1</v>
      </c>
      <c r="J32" s="9">
        <v>712243.19999999995</v>
      </c>
    </row>
    <row r="33" spans="1:10">
      <c r="A33" s="6" t="s">
        <v>359</v>
      </c>
      <c r="B33" s="7" t="s">
        <v>360</v>
      </c>
      <c r="C33" s="9">
        <v>4</v>
      </c>
      <c r="D33" s="9">
        <v>14949.45</v>
      </c>
      <c r="E33" s="9">
        <v>9453</v>
      </c>
      <c r="F33" s="9">
        <v>3133.2</v>
      </c>
      <c r="G33" s="9">
        <v>2363.25</v>
      </c>
      <c r="H33" s="9">
        <v>0</v>
      </c>
      <c r="I33" s="9">
        <v>1</v>
      </c>
      <c r="J33" s="9">
        <v>717573.6</v>
      </c>
    </row>
    <row r="34" spans="1:10">
      <c r="A34" s="6" t="s">
        <v>361</v>
      </c>
      <c r="B34" s="7" t="s">
        <v>362</v>
      </c>
      <c r="C34" s="9">
        <v>1</v>
      </c>
      <c r="D34" s="9">
        <v>13890</v>
      </c>
      <c r="E34" s="9">
        <v>9453</v>
      </c>
      <c r="F34" s="9">
        <v>2073.75</v>
      </c>
      <c r="G34" s="9">
        <v>2363.25</v>
      </c>
      <c r="H34" s="9"/>
      <c r="I34" s="9">
        <v>1</v>
      </c>
      <c r="J34" s="9">
        <v>166680</v>
      </c>
    </row>
    <row r="35" spans="1:10">
      <c r="A35" s="6" t="s">
        <v>363</v>
      </c>
      <c r="B35" s="7" t="s">
        <v>364</v>
      </c>
      <c r="C35" s="9">
        <v>1</v>
      </c>
      <c r="D35" s="9">
        <v>13890</v>
      </c>
      <c r="E35" s="9">
        <v>9453</v>
      </c>
      <c r="F35" s="9">
        <v>2073.75</v>
      </c>
      <c r="G35" s="9">
        <v>2363.25</v>
      </c>
      <c r="H35" s="9"/>
      <c r="I35" s="9">
        <v>1</v>
      </c>
      <c r="J35" s="9">
        <v>166680</v>
      </c>
    </row>
    <row r="36" spans="1:10" ht="21">
      <c r="A36" s="6" t="s">
        <v>365</v>
      </c>
      <c r="B36" s="7" t="s">
        <v>366</v>
      </c>
      <c r="C36" s="9">
        <v>1</v>
      </c>
      <c r="D36" s="9">
        <v>5100</v>
      </c>
      <c r="E36" s="9">
        <v>0</v>
      </c>
      <c r="F36" s="9">
        <v>5100</v>
      </c>
      <c r="G36" s="9">
        <v>0</v>
      </c>
      <c r="H36" s="9"/>
      <c r="I36" s="9">
        <v>1</v>
      </c>
      <c r="J36" s="9">
        <v>61200</v>
      </c>
    </row>
    <row r="37" spans="1:10" ht="21">
      <c r="A37" s="6" t="s">
        <v>367</v>
      </c>
      <c r="B37" s="7" t="s">
        <v>331</v>
      </c>
      <c r="C37" s="9">
        <v>0.03</v>
      </c>
      <c r="D37" s="9">
        <v>36545</v>
      </c>
      <c r="E37" s="9">
        <v>29236</v>
      </c>
      <c r="F37" s="9">
        <v>0</v>
      </c>
      <c r="G37" s="9">
        <v>7309</v>
      </c>
      <c r="H37" s="9"/>
      <c r="I37" s="9">
        <v>1</v>
      </c>
      <c r="J37" s="9">
        <v>13156.2</v>
      </c>
    </row>
    <row r="38" spans="1:10">
      <c r="A38" s="6" t="s">
        <v>368</v>
      </c>
      <c r="B38" s="7" t="s">
        <v>369</v>
      </c>
      <c r="C38" s="9">
        <v>1</v>
      </c>
      <c r="D38" s="9">
        <v>2600</v>
      </c>
      <c r="E38" s="9">
        <v>0</v>
      </c>
      <c r="F38" s="9">
        <v>2600</v>
      </c>
      <c r="G38" s="9">
        <v>0</v>
      </c>
      <c r="H38" s="9"/>
      <c r="I38" s="9">
        <v>1</v>
      </c>
      <c r="J38" s="9">
        <v>31200</v>
      </c>
    </row>
    <row r="39" spans="1:10">
      <c r="A39" s="6" t="s">
        <v>370</v>
      </c>
      <c r="B39" s="7" t="s">
        <v>358</v>
      </c>
      <c r="C39" s="9">
        <v>1</v>
      </c>
      <c r="D39" s="9">
        <v>13890</v>
      </c>
      <c r="E39" s="9">
        <v>9712</v>
      </c>
      <c r="F39" s="9">
        <v>1750</v>
      </c>
      <c r="G39" s="9">
        <v>2428</v>
      </c>
      <c r="H39" s="9"/>
      <c r="I39" s="9">
        <v>1</v>
      </c>
      <c r="J39" s="9">
        <v>166680</v>
      </c>
    </row>
    <row r="40" spans="1:10" ht="24.95" customHeight="1">
      <c r="A40" s="27" t="s">
        <v>371</v>
      </c>
      <c r="B40" s="27"/>
      <c r="C40" s="11" t="s">
        <v>372</v>
      </c>
      <c r="D40" s="11">
        <f>SUBTOTAL(9,D11:D39)</f>
        <v>579691.82000000007</v>
      </c>
      <c r="E40" s="11" t="s">
        <v>372</v>
      </c>
      <c r="F40" s="11" t="s">
        <v>372</v>
      </c>
      <c r="G40" s="11" t="s">
        <v>372</v>
      </c>
      <c r="H40" s="11" t="s">
        <v>372</v>
      </c>
      <c r="I40" s="11" t="s">
        <v>372</v>
      </c>
      <c r="J40" s="11">
        <f>SUBTOTAL(9,J11:J39)</f>
        <v>9593823.459999999</v>
      </c>
    </row>
    <row r="41" spans="1:10" ht="24.95" customHeight="1"/>
    <row r="42" spans="1:10" ht="24.95" customHeight="1">
      <c r="A42" s="25" t="s">
        <v>299</v>
      </c>
      <c r="B42" s="25"/>
      <c r="C42" s="26" t="s">
        <v>95</v>
      </c>
      <c r="D42" s="26"/>
      <c r="E42" s="26"/>
      <c r="F42" s="26"/>
      <c r="G42" s="26"/>
      <c r="H42" s="26"/>
      <c r="I42" s="26"/>
      <c r="J42" s="26"/>
    </row>
    <row r="43" spans="1:10" ht="24.95" customHeight="1">
      <c r="A43" s="25" t="s">
        <v>300</v>
      </c>
      <c r="B43" s="25"/>
      <c r="C43" s="26" t="s">
        <v>373</v>
      </c>
      <c r="D43" s="26"/>
      <c r="E43" s="26"/>
      <c r="F43" s="26"/>
      <c r="G43" s="26"/>
      <c r="H43" s="26"/>
      <c r="I43" s="26"/>
      <c r="J43" s="26"/>
    </row>
    <row r="44" spans="1:10" ht="24.95" customHeight="1">
      <c r="A44" s="25" t="s">
        <v>302</v>
      </c>
      <c r="B44" s="25"/>
      <c r="C44" s="26" t="s">
        <v>268</v>
      </c>
      <c r="D44" s="26"/>
      <c r="E44" s="26"/>
      <c r="F44" s="26"/>
      <c r="G44" s="26"/>
      <c r="H44" s="26"/>
      <c r="I44" s="26"/>
      <c r="J44" s="26"/>
    </row>
    <row r="45" spans="1:10" ht="24.95" customHeight="1">
      <c r="A45" s="16" t="s">
        <v>303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24.95" customHeight="1"/>
    <row r="47" spans="1:10" ht="50.1" customHeight="1">
      <c r="A47" s="21" t="s">
        <v>205</v>
      </c>
      <c r="B47" s="21" t="s">
        <v>304</v>
      </c>
      <c r="C47" s="21" t="s">
        <v>305</v>
      </c>
      <c r="D47" s="21" t="s">
        <v>306</v>
      </c>
      <c r="E47" s="21"/>
      <c r="F47" s="21"/>
      <c r="G47" s="21"/>
      <c r="H47" s="21" t="s">
        <v>307</v>
      </c>
      <c r="I47" s="21" t="s">
        <v>308</v>
      </c>
      <c r="J47" s="21" t="s">
        <v>309</v>
      </c>
    </row>
    <row r="48" spans="1:10" ht="50.1" customHeight="1">
      <c r="A48" s="21"/>
      <c r="B48" s="21"/>
      <c r="C48" s="21"/>
      <c r="D48" s="21" t="s">
        <v>310</v>
      </c>
      <c r="E48" s="21" t="s">
        <v>311</v>
      </c>
      <c r="F48" s="21"/>
      <c r="G48" s="21"/>
      <c r="H48" s="21"/>
      <c r="I48" s="21"/>
      <c r="J48" s="21"/>
    </row>
    <row r="49" spans="1:10" ht="50.1" customHeight="1">
      <c r="A49" s="21"/>
      <c r="B49" s="21"/>
      <c r="C49" s="21"/>
      <c r="D49" s="21"/>
      <c r="E49" s="6" t="s">
        <v>312</v>
      </c>
      <c r="F49" s="6" t="s">
        <v>313</v>
      </c>
      <c r="G49" s="6" t="s">
        <v>314</v>
      </c>
      <c r="H49" s="21"/>
      <c r="I49" s="21"/>
      <c r="J49" s="21"/>
    </row>
    <row r="50" spans="1:10" ht="24.95" customHeight="1">
      <c r="A50" s="6" t="s">
        <v>210</v>
      </c>
      <c r="B50" s="6" t="s">
        <v>315</v>
      </c>
      <c r="C50" s="6" t="s">
        <v>316</v>
      </c>
      <c r="D50" s="6" t="s">
        <v>317</v>
      </c>
      <c r="E50" s="6" t="s">
        <v>318</v>
      </c>
      <c r="F50" s="6" t="s">
        <v>319</v>
      </c>
      <c r="G50" s="6" t="s">
        <v>320</v>
      </c>
      <c r="H50" s="6" t="s">
        <v>321</v>
      </c>
      <c r="I50" s="6" t="s">
        <v>322</v>
      </c>
      <c r="J50" s="6" t="s">
        <v>323</v>
      </c>
    </row>
    <row r="51" spans="1:10">
      <c r="A51" s="6" t="s">
        <v>374</v>
      </c>
      <c r="B51" s="7" t="s">
        <v>375</v>
      </c>
      <c r="C51" s="9">
        <v>1</v>
      </c>
      <c r="D51" s="9">
        <v>786.43</v>
      </c>
      <c r="E51" s="9">
        <v>456.76</v>
      </c>
      <c r="F51" s="9">
        <v>329.67</v>
      </c>
      <c r="G51" s="9">
        <v>0</v>
      </c>
      <c r="H51" s="9"/>
      <c r="I51" s="9">
        <v>1</v>
      </c>
      <c r="J51" s="9">
        <v>9437.16</v>
      </c>
    </row>
    <row r="52" spans="1:10">
      <c r="A52" s="6" t="s">
        <v>374</v>
      </c>
      <c r="B52" s="7" t="s">
        <v>375</v>
      </c>
      <c r="C52" s="9">
        <v>1</v>
      </c>
      <c r="D52" s="9">
        <v>11478.63</v>
      </c>
      <c r="E52" s="9">
        <v>5947.48</v>
      </c>
      <c r="F52" s="9">
        <v>5531.15</v>
      </c>
      <c r="G52" s="9">
        <v>0</v>
      </c>
      <c r="H52" s="9"/>
      <c r="I52" s="9">
        <v>1</v>
      </c>
      <c r="J52" s="9">
        <v>137743.56</v>
      </c>
    </row>
    <row r="53" spans="1:10">
      <c r="A53" s="6" t="s">
        <v>374</v>
      </c>
      <c r="B53" s="7" t="s">
        <v>375</v>
      </c>
      <c r="C53" s="9">
        <v>1</v>
      </c>
      <c r="D53" s="9">
        <v>17485.8</v>
      </c>
      <c r="E53" s="9">
        <v>9060</v>
      </c>
      <c r="F53" s="9">
        <v>8425.7999999999993</v>
      </c>
      <c r="G53" s="9">
        <v>0</v>
      </c>
      <c r="H53" s="9"/>
      <c r="I53" s="9">
        <v>1</v>
      </c>
      <c r="J53" s="9">
        <v>209829.6</v>
      </c>
    </row>
    <row r="54" spans="1:10">
      <c r="A54" s="6" t="s">
        <v>374</v>
      </c>
      <c r="B54" s="7" t="s">
        <v>375</v>
      </c>
      <c r="C54" s="9">
        <v>1</v>
      </c>
      <c r="D54" s="9">
        <v>4064.75</v>
      </c>
      <c r="E54" s="9">
        <v>2106.09</v>
      </c>
      <c r="F54" s="9">
        <v>1958.66</v>
      </c>
      <c r="G54" s="9">
        <v>0</v>
      </c>
      <c r="H54" s="9"/>
      <c r="I54" s="9">
        <v>1</v>
      </c>
      <c r="J54" s="9">
        <v>48777</v>
      </c>
    </row>
    <row r="55" spans="1:10">
      <c r="A55" s="6" t="s">
        <v>374</v>
      </c>
      <c r="B55" s="7" t="s">
        <v>375</v>
      </c>
      <c r="C55" s="9">
        <v>1</v>
      </c>
      <c r="D55" s="9">
        <v>48453.42</v>
      </c>
      <c r="E55" s="9">
        <v>25105.4</v>
      </c>
      <c r="F55" s="9">
        <v>23348.02</v>
      </c>
      <c r="G55" s="9">
        <v>0</v>
      </c>
      <c r="H55" s="9"/>
      <c r="I55" s="9">
        <v>1</v>
      </c>
      <c r="J55" s="9">
        <v>581441.04</v>
      </c>
    </row>
    <row r="56" spans="1:10">
      <c r="A56" s="6" t="s">
        <v>374</v>
      </c>
      <c r="B56" s="7" t="s">
        <v>375</v>
      </c>
      <c r="C56" s="9">
        <v>1</v>
      </c>
      <c r="D56" s="9">
        <v>20944.419999999998</v>
      </c>
      <c r="E56" s="9">
        <v>10852.03</v>
      </c>
      <c r="F56" s="9">
        <v>10092.39</v>
      </c>
      <c r="G56" s="9">
        <v>0</v>
      </c>
      <c r="H56" s="9"/>
      <c r="I56" s="9">
        <v>1</v>
      </c>
      <c r="J56" s="9">
        <v>251333.04</v>
      </c>
    </row>
    <row r="57" spans="1:10">
      <c r="A57" s="6" t="s">
        <v>374</v>
      </c>
      <c r="B57" s="7" t="s">
        <v>375</v>
      </c>
      <c r="C57" s="9">
        <v>1</v>
      </c>
      <c r="D57" s="9">
        <v>11320.47</v>
      </c>
      <c r="E57" s="9">
        <v>5865.53</v>
      </c>
      <c r="F57" s="9">
        <v>5454.94</v>
      </c>
      <c r="G57" s="9">
        <v>0</v>
      </c>
      <c r="H57" s="9"/>
      <c r="I57" s="9">
        <v>1</v>
      </c>
      <c r="J57" s="9">
        <v>135845.64000000001</v>
      </c>
    </row>
    <row r="58" spans="1:10">
      <c r="A58" s="6" t="s">
        <v>376</v>
      </c>
      <c r="B58" s="7" t="s">
        <v>324</v>
      </c>
      <c r="C58" s="9">
        <v>3</v>
      </c>
      <c r="D58" s="9">
        <v>8784.7420000000002</v>
      </c>
      <c r="E58" s="9">
        <v>7320.61</v>
      </c>
      <c r="F58" s="9">
        <v>244.02099999999999</v>
      </c>
      <c r="G58" s="9">
        <v>1220.1110000000001</v>
      </c>
      <c r="H58" s="9"/>
      <c r="I58" s="9">
        <v>1</v>
      </c>
      <c r="J58" s="9">
        <v>316250.71000000002</v>
      </c>
    </row>
    <row r="59" spans="1:10">
      <c r="A59" s="6" t="s">
        <v>376</v>
      </c>
      <c r="B59" s="7" t="s">
        <v>324</v>
      </c>
      <c r="C59" s="9">
        <v>3</v>
      </c>
      <c r="D59" s="9">
        <v>5685.61</v>
      </c>
      <c r="E59" s="9">
        <v>4738.01</v>
      </c>
      <c r="F59" s="9">
        <v>157.93</v>
      </c>
      <c r="G59" s="9">
        <v>789.67</v>
      </c>
      <c r="H59" s="9"/>
      <c r="I59" s="9">
        <v>1</v>
      </c>
      <c r="J59" s="9">
        <v>204681.96</v>
      </c>
    </row>
    <row r="60" spans="1:10">
      <c r="A60" s="6" t="s">
        <v>376</v>
      </c>
      <c r="B60" s="7" t="s">
        <v>324</v>
      </c>
      <c r="C60" s="9">
        <v>3</v>
      </c>
      <c r="D60" s="9">
        <v>5765.37</v>
      </c>
      <c r="E60" s="9">
        <v>4804.47</v>
      </c>
      <c r="F60" s="9">
        <v>160.15</v>
      </c>
      <c r="G60" s="9">
        <v>800.75</v>
      </c>
      <c r="H60" s="9"/>
      <c r="I60" s="9">
        <v>1</v>
      </c>
      <c r="J60" s="9">
        <v>207553.32</v>
      </c>
    </row>
    <row r="61" spans="1:10">
      <c r="A61" s="6" t="s">
        <v>376</v>
      </c>
      <c r="B61" s="7" t="s">
        <v>324</v>
      </c>
      <c r="C61" s="9">
        <v>3</v>
      </c>
      <c r="D61" s="9">
        <v>2039.53</v>
      </c>
      <c r="E61" s="9">
        <v>1699.61</v>
      </c>
      <c r="F61" s="9">
        <v>56.65</v>
      </c>
      <c r="G61" s="9">
        <v>283.27</v>
      </c>
      <c r="H61" s="9"/>
      <c r="I61" s="9">
        <v>1</v>
      </c>
      <c r="J61" s="9">
        <v>73423.08</v>
      </c>
    </row>
    <row r="62" spans="1:10">
      <c r="A62" s="6" t="s">
        <v>376</v>
      </c>
      <c r="B62" s="7" t="s">
        <v>324</v>
      </c>
      <c r="C62" s="9">
        <v>3</v>
      </c>
      <c r="D62" s="9">
        <v>10522.36</v>
      </c>
      <c r="E62" s="9">
        <v>8768.6299999999992</v>
      </c>
      <c r="F62" s="9">
        <v>292.29000000000002</v>
      </c>
      <c r="G62" s="9">
        <v>1461.44</v>
      </c>
      <c r="H62" s="9"/>
      <c r="I62" s="9">
        <v>1</v>
      </c>
      <c r="J62" s="9">
        <v>378804.96</v>
      </c>
    </row>
    <row r="63" spans="1:10">
      <c r="A63" s="6" t="s">
        <v>376</v>
      </c>
      <c r="B63" s="7" t="s">
        <v>324</v>
      </c>
      <c r="C63" s="9">
        <v>3</v>
      </c>
      <c r="D63" s="9">
        <v>341.83</v>
      </c>
      <c r="E63" s="9">
        <v>284.85000000000002</v>
      </c>
      <c r="F63" s="9">
        <v>9.5</v>
      </c>
      <c r="G63" s="9">
        <v>47.48</v>
      </c>
      <c r="H63" s="9"/>
      <c r="I63" s="9">
        <v>1</v>
      </c>
      <c r="J63" s="9">
        <v>12305.88</v>
      </c>
    </row>
    <row r="64" spans="1:10">
      <c r="A64" s="6" t="s">
        <v>376</v>
      </c>
      <c r="B64" s="7" t="s">
        <v>324</v>
      </c>
      <c r="C64" s="9">
        <v>3</v>
      </c>
      <c r="D64" s="9">
        <v>23830.55</v>
      </c>
      <c r="E64" s="9">
        <v>19858.79</v>
      </c>
      <c r="F64" s="9">
        <v>661.96</v>
      </c>
      <c r="G64" s="9">
        <v>3309.8</v>
      </c>
      <c r="H64" s="9"/>
      <c r="I64" s="9">
        <v>1</v>
      </c>
      <c r="J64" s="9">
        <v>857899.8</v>
      </c>
    </row>
    <row r="65" spans="1:10">
      <c r="A65" s="6" t="s">
        <v>377</v>
      </c>
      <c r="B65" s="7" t="s">
        <v>325</v>
      </c>
      <c r="C65" s="9">
        <v>1</v>
      </c>
      <c r="D65" s="9">
        <v>4733.55</v>
      </c>
      <c r="E65" s="9">
        <v>4733.55</v>
      </c>
      <c r="F65" s="9">
        <v>0</v>
      </c>
      <c r="G65" s="9">
        <v>0</v>
      </c>
      <c r="H65" s="9"/>
      <c r="I65" s="9">
        <v>1</v>
      </c>
      <c r="J65" s="9">
        <v>56802.6</v>
      </c>
    </row>
    <row r="66" spans="1:10">
      <c r="A66" s="6" t="s">
        <v>377</v>
      </c>
      <c r="B66" s="7" t="s">
        <v>325</v>
      </c>
      <c r="C66" s="9">
        <v>1</v>
      </c>
      <c r="D66" s="9">
        <v>4758.1000000000004</v>
      </c>
      <c r="E66" s="9">
        <v>4758.1000000000004</v>
      </c>
      <c r="F66" s="9">
        <v>0</v>
      </c>
      <c r="G66" s="9">
        <v>0</v>
      </c>
      <c r="H66" s="9"/>
      <c r="I66" s="9">
        <v>1</v>
      </c>
      <c r="J66" s="9">
        <v>57097.2</v>
      </c>
    </row>
    <row r="67" spans="1:10">
      <c r="A67" s="6" t="s">
        <v>377</v>
      </c>
      <c r="B67" s="7" t="s">
        <v>325</v>
      </c>
      <c r="C67" s="9">
        <v>1</v>
      </c>
      <c r="D67" s="9">
        <v>8681.84</v>
      </c>
      <c r="E67" s="9">
        <v>8681.84</v>
      </c>
      <c r="F67" s="9">
        <v>0</v>
      </c>
      <c r="G67" s="9">
        <v>0</v>
      </c>
      <c r="H67" s="9"/>
      <c r="I67" s="9">
        <v>1</v>
      </c>
      <c r="J67" s="9">
        <v>104182.08</v>
      </c>
    </row>
    <row r="68" spans="1:10">
      <c r="A68" s="6" t="s">
        <v>377</v>
      </c>
      <c r="B68" s="7" t="s">
        <v>325</v>
      </c>
      <c r="C68" s="9">
        <v>1</v>
      </c>
      <c r="D68" s="9">
        <v>1684.91</v>
      </c>
      <c r="E68" s="9">
        <v>1684.91</v>
      </c>
      <c r="F68" s="9">
        <v>0</v>
      </c>
      <c r="G68" s="9">
        <v>0</v>
      </c>
      <c r="H68" s="9"/>
      <c r="I68" s="9">
        <v>1</v>
      </c>
      <c r="J68" s="9">
        <v>20218.919999999998</v>
      </c>
    </row>
    <row r="69" spans="1:10">
      <c r="A69" s="6" t="s">
        <v>377</v>
      </c>
      <c r="B69" s="7" t="s">
        <v>325</v>
      </c>
      <c r="C69" s="9">
        <v>1</v>
      </c>
      <c r="D69" s="9">
        <v>20084.82</v>
      </c>
      <c r="E69" s="9">
        <v>20084.82</v>
      </c>
      <c r="F69" s="9">
        <v>0</v>
      </c>
      <c r="G69" s="9">
        <v>0</v>
      </c>
      <c r="H69" s="9"/>
      <c r="I69" s="9">
        <v>1</v>
      </c>
      <c r="J69" s="9">
        <v>241017.84</v>
      </c>
    </row>
    <row r="70" spans="1:10">
      <c r="A70" s="6" t="s">
        <v>377</v>
      </c>
      <c r="B70" s="7" t="s">
        <v>325</v>
      </c>
      <c r="C70" s="9">
        <v>1</v>
      </c>
      <c r="D70" s="9">
        <v>7248.19</v>
      </c>
      <c r="E70" s="9">
        <v>7248.19</v>
      </c>
      <c r="F70" s="9">
        <v>0</v>
      </c>
      <c r="G70" s="9">
        <v>0</v>
      </c>
      <c r="H70" s="9"/>
      <c r="I70" s="9">
        <v>1</v>
      </c>
      <c r="J70" s="9">
        <v>86978.28</v>
      </c>
    </row>
    <row r="71" spans="1:10">
      <c r="A71" s="6" t="s">
        <v>377</v>
      </c>
      <c r="B71" s="7" t="s">
        <v>325</v>
      </c>
      <c r="C71" s="9">
        <v>1</v>
      </c>
      <c r="D71" s="9">
        <v>283.58999999999997</v>
      </c>
      <c r="E71" s="9">
        <v>283.58999999999997</v>
      </c>
      <c r="F71" s="9">
        <v>0</v>
      </c>
      <c r="G71" s="9">
        <v>0</v>
      </c>
      <c r="H71" s="9"/>
      <c r="I71" s="9">
        <v>1</v>
      </c>
      <c r="J71" s="9">
        <v>3403.08</v>
      </c>
    </row>
    <row r="72" spans="1:10">
      <c r="A72" s="6" t="s">
        <v>378</v>
      </c>
      <c r="B72" s="7" t="s">
        <v>326</v>
      </c>
      <c r="C72" s="9">
        <v>1</v>
      </c>
      <c r="D72" s="9">
        <v>3563.61</v>
      </c>
      <c r="E72" s="9">
        <v>3563.61</v>
      </c>
      <c r="F72" s="9">
        <v>0</v>
      </c>
      <c r="G72" s="9">
        <v>0</v>
      </c>
      <c r="H72" s="9"/>
      <c r="I72" s="9">
        <v>1</v>
      </c>
      <c r="J72" s="9">
        <v>42763.32</v>
      </c>
    </row>
    <row r="73" spans="1:10">
      <c r="A73" s="6" t="s">
        <v>378</v>
      </c>
      <c r="B73" s="7" t="s">
        <v>326</v>
      </c>
      <c r="C73" s="9">
        <v>1</v>
      </c>
      <c r="D73" s="9">
        <v>5506.1</v>
      </c>
      <c r="E73" s="9">
        <v>5506.1</v>
      </c>
      <c r="F73" s="9">
        <v>0</v>
      </c>
      <c r="G73" s="9">
        <v>0</v>
      </c>
      <c r="H73" s="9"/>
      <c r="I73" s="9">
        <v>1</v>
      </c>
      <c r="J73" s="9">
        <v>66073.2</v>
      </c>
    </row>
    <row r="74" spans="1:10">
      <c r="A74" s="6" t="s">
        <v>378</v>
      </c>
      <c r="B74" s="7" t="s">
        <v>326</v>
      </c>
      <c r="C74" s="9">
        <v>1</v>
      </c>
      <c r="D74" s="9">
        <v>214.24</v>
      </c>
      <c r="E74" s="9">
        <v>214.24</v>
      </c>
      <c r="F74" s="9">
        <v>0</v>
      </c>
      <c r="G74" s="9">
        <v>0</v>
      </c>
      <c r="H74" s="9"/>
      <c r="I74" s="9">
        <v>1</v>
      </c>
      <c r="J74" s="9">
        <v>2570.88</v>
      </c>
    </row>
    <row r="75" spans="1:10">
      <c r="A75" s="6" t="s">
        <v>378</v>
      </c>
      <c r="B75" s="7" t="s">
        <v>326</v>
      </c>
      <c r="C75" s="9">
        <v>1</v>
      </c>
      <c r="D75" s="9">
        <v>14936.44</v>
      </c>
      <c r="E75" s="9">
        <v>14936.44</v>
      </c>
      <c r="F75" s="9">
        <v>0</v>
      </c>
      <c r="G75" s="9">
        <v>0</v>
      </c>
      <c r="H75" s="9"/>
      <c r="I75" s="9">
        <v>1</v>
      </c>
      <c r="J75" s="9">
        <v>179237.28</v>
      </c>
    </row>
    <row r="76" spans="1:10">
      <c r="A76" s="6" t="s">
        <v>378</v>
      </c>
      <c r="B76" s="7" t="s">
        <v>326</v>
      </c>
      <c r="C76" s="9">
        <v>1</v>
      </c>
      <c r="D76" s="9">
        <v>3613.61</v>
      </c>
      <c r="E76" s="9">
        <v>3613.61</v>
      </c>
      <c r="F76" s="9">
        <v>0</v>
      </c>
      <c r="G76" s="9">
        <v>0</v>
      </c>
      <c r="H76" s="9"/>
      <c r="I76" s="9">
        <v>1</v>
      </c>
      <c r="J76" s="9">
        <v>43363.32</v>
      </c>
    </row>
    <row r="77" spans="1:10">
      <c r="A77" s="6" t="s">
        <v>378</v>
      </c>
      <c r="B77" s="7" t="s">
        <v>326</v>
      </c>
      <c r="C77" s="9">
        <v>1</v>
      </c>
      <c r="D77" s="9">
        <v>6595.1710000000003</v>
      </c>
      <c r="E77" s="9">
        <v>6595.1710000000003</v>
      </c>
      <c r="F77" s="9">
        <v>0</v>
      </c>
      <c r="G77" s="9">
        <v>0</v>
      </c>
      <c r="H77" s="9"/>
      <c r="I77" s="9">
        <v>1</v>
      </c>
      <c r="J77" s="9">
        <v>79142.05</v>
      </c>
    </row>
    <row r="78" spans="1:10">
      <c r="A78" s="6" t="s">
        <v>378</v>
      </c>
      <c r="B78" s="7" t="s">
        <v>326</v>
      </c>
      <c r="C78" s="9">
        <v>1</v>
      </c>
      <c r="D78" s="9">
        <v>1278.33</v>
      </c>
      <c r="E78" s="9">
        <v>1278.33</v>
      </c>
      <c r="F78" s="9">
        <v>0</v>
      </c>
      <c r="G78" s="9">
        <v>0</v>
      </c>
      <c r="H78" s="9"/>
      <c r="I78" s="9">
        <v>1</v>
      </c>
      <c r="J78" s="9">
        <v>15339.96</v>
      </c>
    </row>
    <row r="79" spans="1:10">
      <c r="A79" s="6" t="s">
        <v>379</v>
      </c>
      <c r="B79" s="7" t="s">
        <v>328</v>
      </c>
      <c r="C79" s="9">
        <v>1</v>
      </c>
      <c r="D79" s="9">
        <v>1069.92</v>
      </c>
      <c r="E79" s="9">
        <v>855.94</v>
      </c>
      <c r="F79" s="9">
        <v>0</v>
      </c>
      <c r="G79" s="9">
        <v>213.98</v>
      </c>
      <c r="H79" s="9"/>
      <c r="I79" s="9">
        <v>1</v>
      </c>
      <c r="J79" s="9">
        <v>12839.04</v>
      </c>
    </row>
    <row r="80" spans="1:10">
      <c r="A80" s="6" t="s">
        <v>379</v>
      </c>
      <c r="B80" s="7" t="s">
        <v>328</v>
      </c>
      <c r="C80" s="9">
        <v>1</v>
      </c>
      <c r="D80" s="9">
        <v>4608.46</v>
      </c>
      <c r="E80" s="9">
        <v>3686.77</v>
      </c>
      <c r="F80" s="9">
        <v>0</v>
      </c>
      <c r="G80" s="9">
        <v>921.69</v>
      </c>
      <c r="H80" s="9"/>
      <c r="I80" s="9">
        <v>1</v>
      </c>
      <c r="J80" s="9">
        <v>55301.52</v>
      </c>
    </row>
    <row r="81" spans="1:10">
      <c r="A81" s="6" t="s">
        <v>379</v>
      </c>
      <c r="B81" s="7" t="s">
        <v>328</v>
      </c>
      <c r="C81" s="9">
        <v>1</v>
      </c>
      <c r="D81" s="9">
        <v>3024.48</v>
      </c>
      <c r="E81" s="9">
        <v>2419.59</v>
      </c>
      <c r="F81" s="9">
        <v>0</v>
      </c>
      <c r="G81" s="9">
        <v>604.89</v>
      </c>
      <c r="H81" s="9"/>
      <c r="I81" s="9">
        <v>1</v>
      </c>
      <c r="J81" s="9">
        <v>36293.760000000002</v>
      </c>
    </row>
    <row r="82" spans="1:10">
      <c r="A82" s="6" t="s">
        <v>379</v>
      </c>
      <c r="B82" s="7" t="s">
        <v>328</v>
      </c>
      <c r="C82" s="9">
        <v>1</v>
      </c>
      <c r="D82" s="9">
        <v>12501.41</v>
      </c>
      <c r="E82" s="9">
        <v>10001.129999999999</v>
      </c>
      <c r="F82" s="9">
        <v>0</v>
      </c>
      <c r="G82" s="9">
        <v>2500.2800000000002</v>
      </c>
      <c r="H82" s="9"/>
      <c r="I82" s="9">
        <v>1</v>
      </c>
      <c r="J82" s="9">
        <v>150016.92000000001</v>
      </c>
    </row>
    <row r="83" spans="1:10">
      <c r="A83" s="6" t="s">
        <v>379</v>
      </c>
      <c r="B83" s="7" t="s">
        <v>328</v>
      </c>
      <c r="C83" s="9">
        <v>1</v>
      </c>
      <c r="D83" s="9">
        <v>5519.98</v>
      </c>
      <c r="E83" s="9">
        <v>4415.99</v>
      </c>
      <c r="F83" s="9">
        <v>0</v>
      </c>
      <c r="G83" s="9">
        <v>1103.99</v>
      </c>
      <c r="H83" s="9"/>
      <c r="I83" s="9">
        <v>1</v>
      </c>
      <c r="J83" s="9">
        <v>66239.759999999995</v>
      </c>
    </row>
    <row r="84" spans="1:10">
      <c r="A84" s="6" t="s">
        <v>379</v>
      </c>
      <c r="B84" s="7" t="s">
        <v>328</v>
      </c>
      <c r="C84" s="9">
        <v>1</v>
      </c>
      <c r="D84" s="9">
        <v>2982.64</v>
      </c>
      <c r="E84" s="9">
        <v>2386.12</v>
      </c>
      <c r="F84" s="9">
        <v>0</v>
      </c>
      <c r="G84" s="9">
        <v>596.52</v>
      </c>
      <c r="H84" s="9"/>
      <c r="I84" s="9">
        <v>1</v>
      </c>
      <c r="J84" s="9">
        <v>35791.68</v>
      </c>
    </row>
    <row r="85" spans="1:10">
      <c r="A85" s="6" t="s">
        <v>379</v>
      </c>
      <c r="B85" s="7" t="s">
        <v>328</v>
      </c>
      <c r="C85" s="9">
        <v>1</v>
      </c>
      <c r="D85" s="9">
        <v>179.31</v>
      </c>
      <c r="E85" s="9">
        <v>143.44999999999999</v>
      </c>
      <c r="F85" s="9">
        <v>0</v>
      </c>
      <c r="G85" s="9">
        <v>35.86</v>
      </c>
      <c r="H85" s="9"/>
      <c r="I85" s="9">
        <v>1</v>
      </c>
      <c r="J85" s="9">
        <v>2151.7199999999998</v>
      </c>
    </row>
    <row r="86" spans="1:10">
      <c r="A86" s="6" t="s">
        <v>380</v>
      </c>
      <c r="B86" s="7" t="s">
        <v>329</v>
      </c>
      <c r="C86" s="9">
        <v>1</v>
      </c>
      <c r="D86" s="9">
        <v>3829.91</v>
      </c>
      <c r="E86" s="9">
        <v>3063.93</v>
      </c>
      <c r="F86" s="9">
        <v>0</v>
      </c>
      <c r="G86" s="9">
        <v>765.98</v>
      </c>
      <c r="H86" s="9"/>
      <c r="I86" s="9">
        <v>1</v>
      </c>
      <c r="J86" s="9">
        <v>45958.92</v>
      </c>
    </row>
    <row r="87" spans="1:10">
      <c r="A87" s="6" t="s">
        <v>380</v>
      </c>
      <c r="B87" s="7" t="s">
        <v>329</v>
      </c>
      <c r="C87" s="9">
        <v>1</v>
      </c>
      <c r="D87" s="9">
        <v>15830.56</v>
      </c>
      <c r="E87" s="9">
        <v>12664.45</v>
      </c>
      <c r="F87" s="9">
        <v>0</v>
      </c>
      <c r="G87" s="9">
        <v>3166.11</v>
      </c>
      <c r="H87" s="9"/>
      <c r="I87" s="9">
        <v>1</v>
      </c>
      <c r="J87" s="9">
        <v>189966.72</v>
      </c>
    </row>
    <row r="88" spans="1:10">
      <c r="A88" s="6" t="s">
        <v>380</v>
      </c>
      <c r="B88" s="7" t="s">
        <v>329</v>
      </c>
      <c r="C88" s="9">
        <v>1</v>
      </c>
      <c r="D88" s="9">
        <v>1354.85</v>
      </c>
      <c r="E88" s="9">
        <v>1083.8800000000001</v>
      </c>
      <c r="F88" s="9">
        <v>0</v>
      </c>
      <c r="G88" s="9">
        <v>270.97000000000003</v>
      </c>
      <c r="H88" s="9"/>
      <c r="I88" s="9">
        <v>1</v>
      </c>
      <c r="J88" s="9">
        <v>16258.2</v>
      </c>
    </row>
    <row r="89" spans="1:10">
      <c r="A89" s="6" t="s">
        <v>380</v>
      </c>
      <c r="B89" s="7" t="s">
        <v>329</v>
      </c>
      <c r="C89" s="9">
        <v>1</v>
      </c>
      <c r="D89" s="9">
        <v>3829.88</v>
      </c>
      <c r="E89" s="9">
        <v>3081.1</v>
      </c>
      <c r="F89" s="9">
        <v>0</v>
      </c>
      <c r="G89" s="9">
        <v>748.78</v>
      </c>
      <c r="H89" s="9"/>
      <c r="I89" s="9">
        <v>1</v>
      </c>
      <c r="J89" s="9">
        <v>45958.559999999998</v>
      </c>
    </row>
    <row r="90" spans="1:10">
      <c r="A90" s="6" t="s">
        <v>380</v>
      </c>
      <c r="B90" s="7" t="s">
        <v>329</v>
      </c>
      <c r="C90" s="9">
        <v>1</v>
      </c>
      <c r="D90" s="9">
        <v>226.9</v>
      </c>
      <c r="E90" s="9">
        <v>181.65</v>
      </c>
      <c r="F90" s="9">
        <v>0</v>
      </c>
      <c r="G90" s="9">
        <v>45.25</v>
      </c>
      <c r="H90" s="9"/>
      <c r="I90" s="9">
        <v>1</v>
      </c>
      <c r="J90" s="9">
        <v>2722.8</v>
      </c>
    </row>
    <row r="91" spans="1:10">
      <c r="A91" s="6" t="s">
        <v>380</v>
      </c>
      <c r="B91" s="7" t="s">
        <v>329</v>
      </c>
      <c r="C91" s="9">
        <v>1</v>
      </c>
      <c r="D91" s="9">
        <v>5782.94</v>
      </c>
      <c r="E91" s="9">
        <v>4626.3500000000004</v>
      </c>
      <c r="F91" s="9">
        <v>0</v>
      </c>
      <c r="G91" s="9">
        <v>1156.5899999999999</v>
      </c>
      <c r="H91" s="9"/>
      <c r="I91" s="9">
        <v>1</v>
      </c>
      <c r="J91" s="9">
        <v>69395.28</v>
      </c>
    </row>
    <row r="92" spans="1:10">
      <c r="A92" s="6" t="s">
        <v>380</v>
      </c>
      <c r="B92" s="7" t="s">
        <v>329</v>
      </c>
      <c r="C92" s="9">
        <v>1</v>
      </c>
      <c r="D92" s="9">
        <v>6989.96</v>
      </c>
      <c r="E92" s="9">
        <v>5591.97</v>
      </c>
      <c r="F92" s="9">
        <v>0</v>
      </c>
      <c r="G92" s="9">
        <v>1397.99</v>
      </c>
      <c r="H92" s="9"/>
      <c r="I92" s="9">
        <v>1</v>
      </c>
      <c r="J92" s="9">
        <v>83879.520000000004</v>
      </c>
    </row>
    <row r="93" spans="1:10" ht="21">
      <c r="A93" s="6" t="s">
        <v>381</v>
      </c>
      <c r="B93" s="7" t="s">
        <v>382</v>
      </c>
      <c r="C93" s="9">
        <v>1</v>
      </c>
      <c r="D93" s="9">
        <v>5112.26</v>
      </c>
      <c r="E93" s="9">
        <v>5112.26</v>
      </c>
      <c r="F93" s="9">
        <v>0</v>
      </c>
      <c r="G93" s="9">
        <v>0</v>
      </c>
      <c r="H93" s="9"/>
      <c r="I93" s="9">
        <v>1</v>
      </c>
      <c r="J93" s="9">
        <v>61347.12</v>
      </c>
    </row>
    <row r="94" spans="1:10" ht="21">
      <c r="A94" s="6" t="s">
        <v>381</v>
      </c>
      <c r="B94" s="7" t="s">
        <v>382</v>
      </c>
      <c r="C94" s="9">
        <v>1</v>
      </c>
      <c r="D94" s="9">
        <v>992.15</v>
      </c>
      <c r="E94" s="9">
        <v>992.15</v>
      </c>
      <c r="F94" s="9">
        <v>0</v>
      </c>
      <c r="G94" s="9">
        <v>0</v>
      </c>
      <c r="H94" s="9"/>
      <c r="I94" s="9">
        <v>1</v>
      </c>
      <c r="J94" s="9">
        <v>11905.8</v>
      </c>
    </row>
    <row r="95" spans="1:10" ht="21">
      <c r="A95" s="6" t="s">
        <v>381</v>
      </c>
      <c r="B95" s="7" t="s">
        <v>382</v>
      </c>
      <c r="C95" s="9">
        <v>1</v>
      </c>
      <c r="D95" s="9">
        <v>2801.78</v>
      </c>
      <c r="E95" s="9">
        <v>2801.78</v>
      </c>
      <c r="F95" s="9">
        <v>0</v>
      </c>
      <c r="G95" s="9">
        <v>0</v>
      </c>
      <c r="H95" s="9"/>
      <c r="I95" s="9">
        <v>1</v>
      </c>
      <c r="J95" s="9">
        <v>33621.360000000001</v>
      </c>
    </row>
    <row r="96" spans="1:10" ht="21">
      <c r="A96" s="6" t="s">
        <v>381</v>
      </c>
      <c r="B96" s="7" t="s">
        <v>382</v>
      </c>
      <c r="C96" s="9">
        <v>1</v>
      </c>
      <c r="D96" s="9">
        <v>2763.18</v>
      </c>
      <c r="E96" s="9">
        <v>2763.18</v>
      </c>
      <c r="F96" s="9">
        <v>0</v>
      </c>
      <c r="G96" s="9">
        <v>0</v>
      </c>
      <c r="H96" s="9"/>
      <c r="I96" s="9">
        <v>1</v>
      </c>
      <c r="J96" s="9">
        <v>33158.160000000003</v>
      </c>
    </row>
    <row r="97" spans="1:10" ht="21">
      <c r="A97" s="6" t="s">
        <v>381</v>
      </c>
      <c r="B97" s="7" t="s">
        <v>382</v>
      </c>
      <c r="C97" s="9">
        <v>1</v>
      </c>
      <c r="D97" s="9">
        <v>11826.84</v>
      </c>
      <c r="E97" s="9">
        <v>11826.84</v>
      </c>
      <c r="F97" s="9">
        <v>0</v>
      </c>
      <c r="G97" s="9">
        <v>0</v>
      </c>
      <c r="H97" s="9"/>
      <c r="I97" s="9">
        <v>1</v>
      </c>
      <c r="J97" s="9">
        <v>141922.07999999999</v>
      </c>
    </row>
    <row r="98" spans="1:10" ht="21">
      <c r="A98" s="6" t="s">
        <v>381</v>
      </c>
      <c r="B98" s="7" t="s">
        <v>382</v>
      </c>
      <c r="C98" s="9">
        <v>1</v>
      </c>
      <c r="D98" s="9">
        <v>4194.4799999999996</v>
      </c>
      <c r="E98" s="9">
        <v>4194.4799999999996</v>
      </c>
      <c r="F98" s="9">
        <v>0</v>
      </c>
      <c r="G98" s="9">
        <v>0</v>
      </c>
      <c r="H98" s="9"/>
      <c r="I98" s="9">
        <v>1</v>
      </c>
      <c r="J98" s="9">
        <v>50333.760000000002</v>
      </c>
    </row>
    <row r="99" spans="1:10" ht="21">
      <c r="A99" s="6" t="s">
        <v>381</v>
      </c>
      <c r="B99" s="7" t="s">
        <v>382</v>
      </c>
      <c r="C99" s="9">
        <v>1</v>
      </c>
      <c r="D99" s="9">
        <v>4268.0600000000004</v>
      </c>
      <c r="E99" s="9">
        <v>4268.0600000000004</v>
      </c>
      <c r="F99" s="9">
        <v>0</v>
      </c>
      <c r="G99" s="9">
        <v>0</v>
      </c>
      <c r="H99" s="9"/>
      <c r="I99" s="9">
        <v>1</v>
      </c>
      <c r="J99" s="9">
        <v>51216.72</v>
      </c>
    </row>
    <row r="100" spans="1:10" ht="21">
      <c r="A100" s="6" t="s">
        <v>383</v>
      </c>
      <c r="B100" s="7" t="s">
        <v>331</v>
      </c>
      <c r="C100" s="9">
        <v>5.26</v>
      </c>
      <c r="D100" s="9">
        <v>3450.2921000000001</v>
      </c>
      <c r="E100" s="9">
        <v>2760.232</v>
      </c>
      <c r="F100" s="9">
        <v>0</v>
      </c>
      <c r="G100" s="9">
        <v>690.06010000000003</v>
      </c>
      <c r="H100" s="9"/>
      <c r="I100" s="9">
        <v>1</v>
      </c>
      <c r="J100" s="9">
        <v>217782.44</v>
      </c>
    </row>
    <row r="101" spans="1:10" ht="21">
      <c r="A101" s="6" t="s">
        <v>383</v>
      </c>
      <c r="B101" s="7" t="s">
        <v>331</v>
      </c>
      <c r="C101" s="9">
        <v>5.26</v>
      </c>
      <c r="D101" s="9">
        <v>5256.64</v>
      </c>
      <c r="E101" s="9">
        <v>4204.75</v>
      </c>
      <c r="F101" s="9">
        <v>0</v>
      </c>
      <c r="G101" s="9">
        <v>1051.8900000000001</v>
      </c>
      <c r="H101" s="9"/>
      <c r="I101" s="9">
        <v>1</v>
      </c>
      <c r="J101" s="9">
        <v>331799.12</v>
      </c>
    </row>
    <row r="102" spans="1:10" ht="21">
      <c r="A102" s="6" t="s">
        <v>383</v>
      </c>
      <c r="B102" s="7" t="s">
        <v>331</v>
      </c>
      <c r="C102" s="9">
        <v>5.26</v>
      </c>
      <c r="D102" s="9">
        <v>1221.8000999999999</v>
      </c>
      <c r="E102" s="9">
        <v>977.44010000000003</v>
      </c>
      <c r="F102" s="9">
        <v>0</v>
      </c>
      <c r="G102" s="9">
        <v>244.36</v>
      </c>
      <c r="H102" s="9"/>
      <c r="I102" s="9">
        <v>1</v>
      </c>
      <c r="J102" s="9">
        <v>77120.02</v>
      </c>
    </row>
    <row r="103" spans="1:10" ht="21">
      <c r="A103" s="6" t="s">
        <v>383</v>
      </c>
      <c r="B103" s="7" t="s">
        <v>331</v>
      </c>
      <c r="C103" s="9">
        <v>5.26</v>
      </c>
      <c r="D103" s="9">
        <v>14959.83</v>
      </c>
      <c r="E103" s="9">
        <v>14959.83</v>
      </c>
      <c r="F103" s="9">
        <v>0</v>
      </c>
      <c r="G103" s="9">
        <v>0</v>
      </c>
      <c r="H103" s="9"/>
      <c r="I103" s="9">
        <v>1</v>
      </c>
      <c r="J103" s="9">
        <v>944264.47</v>
      </c>
    </row>
    <row r="104" spans="1:10" ht="21">
      <c r="A104" s="6" t="s">
        <v>383</v>
      </c>
      <c r="B104" s="7" t="s">
        <v>331</v>
      </c>
      <c r="C104" s="9">
        <v>5.26</v>
      </c>
      <c r="D104" s="9">
        <v>3402.75</v>
      </c>
      <c r="E104" s="9">
        <v>2722.2</v>
      </c>
      <c r="F104" s="9">
        <v>0</v>
      </c>
      <c r="G104" s="9">
        <v>680.55</v>
      </c>
      <c r="H104" s="9"/>
      <c r="I104" s="9">
        <v>1</v>
      </c>
      <c r="J104" s="9">
        <v>214781.58</v>
      </c>
    </row>
    <row r="105" spans="1:10" ht="21">
      <c r="A105" s="6" t="s">
        <v>383</v>
      </c>
      <c r="B105" s="7" t="s">
        <v>331</v>
      </c>
      <c r="C105" s="9">
        <v>5.26</v>
      </c>
      <c r="D105" s="9">
        <v>6295.55</v>
      </c>
      <c r="E105" s="9">
        <v>5036.4399999999996</v>
      </c>
      <c r="F105" s="9">
        <v>0</v>
      </c>
      <c r="G105" s="9">
        <v>1259.1099999999999</v>
      </c>
      <c r="H105" s="9"/>
      <c r="I105" s="9">
        <v>1</v>
      </c>
      <c r="J105" s="9">
        <v>397375.12</v>
      </c>
    </row>
    <row r="106" spans="1:10" ht="21">
      <c r="A106" s="6" t="s">
        <v>383</v>
      </c>
      <c r="B106" s="7" t="s">
        <v>331</v>
      </c>
      <c r="C106" s="9">
        <v>5.26</v>
      </c>
      <c r="D106" s="9">
        <v>205.64</v>
      </c>
      <c r="E106" s="9">
        <v>164.51</v>
      </c>
      <c r="F106" s="9">
        <v>0</v>
      </c>
      <c r="G106" s="9">
        <v>41.13</v>
      </c>
      <c r="H106" s="9"/>
      <c r="I106" s="9">
        <v>1</v>
      </c>
      <c r="J106" s="9">
        <v>12980</v>
      </c>
    </row>
    <row r="107" spans="1:10" ht="21">
      <c r="A107" s="6" t="s">
        <v>384</v>
      </c>
      <c r="B107" s="7" t="s">
        <v>332</v>
      </c>
      <c r="C107" s="9">
        <v>0.5</v>
      </c>
      <c r="D107" s="9">
        <v>3260.66</v>
      </c>
      <c r="E107" s="9">
        <v>2608.5300000000002</v>
      </c>
      <c r="F107" s="9">
        <v>0</v>
      </c>
      <c r="G107" s="9">
        <v>652.13</v>
      </c>
      <c r="H107" s="9"/>
      <c r="I107" s="9">
        <v>1</v>
      </c>
      <c r="J107" s="9">
        <v>19563.96</v>
      </c>
    </row>
    <row r="108" spans="1:10" ht="21">
      <c r="A108" s="6" t="s">
        <v>384</v>
      </c>
      <c r="B108" s="7" t="s">
        <v>332</v>
      </c>
      <c r="C108" s="9">
        <v>0.5</v>
      </c>
      <c r="D108" s="9">
        <v>3306.21</v>
      </c>
      <c r="E108" s="9">
        <v>2644.97</v>
      </c>
      <c r="F108" s="9">
        <v>0</v>
      </c>
      <c r="G108" s="9">
        <v>661.24</v>
      </c>
      <c r="H108" s="9"/>
      <c r="I108" s="9">
        <v>1</v>
      </c>
      <c r="J108" s="9">
        <v>19837.259999999998</v>
      </c>
    </row>
    <row r="109" spans="1:10" ht="21">
      <c r="A109" s="6" t="s">
        <v>384</v>
      </c>
      <c r="B109" s="7" t="s">
        <v>332</v>
      </c>
      <c r="C109" s="9">
        <v>0.5</v>
      </c>
      <c r="D109" s="9">
        <v>1170.78</v>
      </c>
      <c r="E109" s="9">
        <v>936.62</v>
      </c>
      <c r="F109" s="9">
        <v>0</v>
      </c>
      <c r="G109" s="9">
        <v>234.16</v>
      </c>
      <c r="H109" s="9"/>
      <c r="I109" s="9">
        <v>1</v>
      </c>
      <c r="J109" s="9">
        <v>7024.68</v>
      </c>
    </row>
    <row r="110" spans="1:10" ht="21">
      <c r="A110" s="6" t="s">
        <v>384</v>
      </c>
      <c r="B110" s="7" t="s">
        <v>332</v>
      </c>
      <c r="C110" s="9">
        <v>0.5</v>
      </c>
      <c r="D110" s="9">
        <v>5036.4799999999996</v>
      </c>
      <c r="E110" s="9">
        <v>4029.18</v>
      </c>
      <c r="F110" s="9">
        <v>0</v>
      </c>
      <c r="G110" s="9">
        <v>1007.3</v>
      </c>
      <c r="H110" s="9"/>
      <c r="I110" s="9">
        <v>1</v>
      </c>
      <c r="J110" s="9">
        <v>30218.880000000001</v>
      </c>
    </row>
    <row r="111" spans="1:10" ht="21">
      <c r="A111" s="6" t="s">
        <v>384</v>
      </c>
      <c r="B111" s="7" t="s">
        <v>332</v>
      </c>
      <c r="C111" s="9">
        <v>0.5</v>
      </c>
      <c r="D111" s="9">
        <v>13956.15</v>
      </c>
      <c r="E111" s="9">
        <v>11164.92</v>
      </c>
      <c r="F111" s="9">
        <v>0</v>
      </c>
      <c r="G111" s="9">
        <v>2791.23</v>
      </c>
      <c r="H111" s="9"/>
      <c r="I111" s="9">
        <v>1</v>
      </c>
      <c r="J111" s="9">
        <v>83736.899999999994</v>
      </c>
    </row>
    <row r="112" spans="1:10" ht="21">
      <c r="A112" s="6" t="s">
        <v>384</v>
      </c>
      <c r="B112" s="7" t="s">
        <v>332</v>
      </c>
      <c r="C112" s="9">
        <v>0.5</v>
      </c>
      <c r="D112" s="9">
        <v>6032.66</v>
      </c>
      <c r="E112" s="9">
        <v>4826.13</v>
      </c>
      <c r="F112" s="9">
        <v>0</v>
      </c>
      <c r="G112" s="9">
        <v>1206.53</v>
      </c>
      <c r="H112" s="9"/>
      <c r="I112" s="9">
        <v>1</v>
      </c>
      <c r="J112" s="9">
        <v>36195.96</v>
      </c>
    </row>
    <row r="113" spans="1:10" ht="21">
      <c r="A113" s="6" t="s">
        <v>384</v>
      </c>
      <c r="B113" s="7" t="s">
        <v>332</v>
      </c>
      <c r="C113" s="9">
        <v>0.5</v>
      </c>
      <c r="D113" s="9">
        <v>197.06</v>
      </c>
      <c r="E113" s="9">
        <v>157.65</v>
      </c>
      <c r="F113" s="9">
        <v>0</v>
      </c>
      <c r="G113" s="9">
        <v>39.409999999999997</v>
      </c>
      <c r="H113" s="9"/>
      <c r="I113" s="9">
        <v>1</v>
      </c>
      <c r="J113" s="9">
        <v>1182.3599999999999</v>
      </c>
    </row>
    <row r="114" spans="1:10" ht="21">
      <c r="A114" s="6" t="s">
        <v>385</v>
      </c>
      <c r="B114" s="7" t="s">
        <v>334</v>
      </c>
      <c r="C114" s="9">
        <v>6.35</v>
      </c>
      <c r="D114" s="9">
        <v>939.97</v>
      </c>
      <c r="E114" s="9">
        <v>751.98</v>
      </c>
      <c r="F114" s="9">
        <v>0</v>
      </c>
      <c r="G114" s="9">
        <v>187.99</v>
      </c>
      <c r="H114" s="9"/>
      <c r="I114" s="9">
        <v>1</v>
      </c>
      <c r="J114" s="9">
        <v>71625.710000000006</v>
      </c>
    </row>
    <row r="115" spans="1:10" ht="21">
      <c r="A115" s="6" t="s">
        <v>385</v>
      </c>
      <c r="B115" s="7" t="s">
        <v>334</v>
      </c>
      <c r="C115" s="9">
        <v>6.35</v>
      </c>
      <c r="D115" s="9">
        <v>4849.54</v>
      </c>
      <c r="E115" s="9">
        <v>3879.62</v>
      </c>
      <c r="F115" s="9">
        <v>0</v>
      </c>
      <c r="G115" s="9">
        <v>969.92</v>
      </c>
      <c r="H115" s="9"/>
      <c r="I115" s="9">
        <v>1</v>
      </c>
      <c r="J115" s="9">
        <v>369534.95</v>
      </c>
    </row>
    <row r="116" spans="1:10" ht="21">
      <c r="A116" s="6" t="s">
        <v>385</v>
      </c>
      <c r="B116" s="7" t="s">
        <v>334</v>
      </c>
      <c r="C116" s="9">
        <v>6.35</v>
      </c>
      <c r="D116" s="9">
        <v>10982.98</v>
      </c>
      <c r="E116" s="9">
        <v>8786.39</v>
      </c>
      <c r="F116" s="9">
        <v>0</v>
      </c>
      <c r="G116" s="9">
        <v>2196.59</v>
      </c>
      <c r="H116" s="9"/>
      <c r="I116" s="9">
        <v>1</v>
      </c>
      <c r="J116" s="9">
        <v>836903.08</v>
      </c>
    </row>
    <row r="117" spans="1:10" ht="21">
      <c r="A117" s="6" t="s">
        <v>385</v>
      </c>
      <c r="B117" s="7" t="s">
        <v>334</v>
      </c>
      <c r="C117" s="9">
        <v>6.35</v>
      </c>
      <c r="D117" s="9">
        <v>2620.37</v>
      </c>
      <c r="E117" s="9">
        <v>2096.3000000000002</v>
      </c>
      <c r="F117" s="9">
        <v>0</v>
      </c>
      <c r="G117" s="9">
        <v>524.07000000000005</v>
      </c>
      <c r="H117" s="9"/>
      <c r="I117" s="9">
        <v>1</v>
      </c>
      <c r="J117" s="9">
        <v>199672.19</v>
      </c>
    </row>
    <row r="118" spans="1:10" ht="21">
      <c r="A118" s="6" t="s">
        <v>385</v>
      </c>
      <c r="B118" s="7" t="s">
        <v>334</v>
      </c>
      <c r="C118" s="9">
        <v>6.35</v>
      </c>
      <c r="D118" s="9">
        <v>157.55009999999999</v>
      </c>
      <c r="E118" s="9">
        <v>126.03</v>
      </c>
      <c r="F118" s="9">
        <v>0</v>
      </c>
      <c r="G118" s="9">
        <v>31.520099999999999</v>
      </c>
      <c r="H118" s="9"/>
      <c r="I118" s="9">
        <v>1</v>
      </c>
      <c r="J118" s="9">
        <v>12005.32</v>
      </c>
    </row>
    <row r="119" spans="1:10" ht="21">
      <c r="A119" s="6" t="s">
        <v>385</v>
      </c>
      <c r="B119" s="7" t="s">
        <v>334</v>
      </c>
      <c r="C119" s="9">
        <v>6.35</v>
      </c>
      <c r="D119" s="9">
        <v>2657.12</v>
      </c>
      <c r="E119" s="9">
        <v>2125.6999999999998</v>
      </c>
      <c r="F119" s="9">
        <v>0</v>
      </c>
      <c r="G119" s="9">
        <v>531.41999999999996</v>
      </c>
      <c r="H119" s="9"/>
      <c r="I119" s="9">
        <v>1</v>
      </c>
      <c r="J119" s="9">
        <v>202472.54</v>
      </c>
    </row>
    <row r="120" spans="1:10" ht="21">
      <c r="A120" s="6" t="s">
        <v>385</v>
      </c>
      <c r="B120" s="7" t="s">
        <v>334</v>
      </c>
      <c r="C120" s="9">
        <v>6.35</v>
      </c>
      <c r="D120" s="9">
        <v>4048.72</v>
      </c>
      <c r="E120" s="9">
        <v>3238.98</v>
      </c>
      <c r="F120" s="9">
        <v>0</v>
      </c>
      <c r="G120" s="9">
        <v>809.74</v>
      </c>
      <c r="H120" s="9"/>
      <c r="I120" s="9">
        <v>1</v>
      </c>
      <c r="J120" s="9">
        <v>308512.46000000002</v>
      </c>
    </row>
    <row r="121" spans="1:10" ht="21">
      <c r="A121" s="6" t="s">
        <v>386</v>
      </c>
      <c r="B121" s="7" t="s">
        <v>338</v>
      </c>
      <c r="C121" s="9">
        <v>6</v>
      </c>
      <c r="D121" s="9">
        <v>3013.88</v>
      </c>
      <c r="E121" s="9">
        <v>1748.4</v>
      </c>
      <c r="F121" s="9">
        <v>828.38</v>
      </c>
      <c r="G121" s="9">
        <v>437.1</v>
      </c>
      <c r="H121" s="9"/>
      <c r="I121" s="9">
        <v>1</v>
      </c>
      <c r="J121" s="9">
        <v>216999.36</v>
      </c>
    </row>
    <row r="122" spans="1:10" ht="21">
      <c r="A122" s="6" t="s">
        <v>386</v>
      </c>
      <c r="B122" s="7" t="s">
        <v>338</v>
      </c>
      <c r="C122" s="9">
        <v>6</v>
      </c>
      <c r="D122" s="9">
        <v>12722.17</v>
      </c>
      <c r="E122" s="9">
        <v>7380.33</v>
      </c>
      <c r="F122" s="9">
        <v>3496.76</v>
      </c>
      <c r="G122" s="9">
        <v>1845.08</v>
      </c>
      <c r="H122" s="9"/>
      <c r="I122" s="9">
        <v>1</v>
      </c>
      <c r="J122" s="9">
        <v>915996.24</v>
      </c>
    </row>
    <row r="123" spans="1:10" ht="21">
      <c r="A123" s="6" t="s">
        <v>386</v>
      </c>
      <c r="B123" s="7" t="s">
        <v>338</v>
      </c>
      <c r="C123" s="9">
        <v>6</v>
      </c>
      <c r="D123" s="9">
        <v>4710.08</v>
      </c>
      <c r="E123" s="9">
        <v>2782.32</v>
      </c>
      <c r="F123" s="9">
        <v>1261.9100000000001</v>
      </c>
      <c r="G123" s="9">
        <v>665.85</v>
      </c>
      <c r="H123" s="9"/>
      <c r="I123" s="9">
        <v>1</v>
      </c>
      <c r="J123" s="9">
        <v>339125.76000000001</v>
      </c>
    </row>
    <row r="124" spans="1:10" ht="21">
      <c r="A124" s="6" t="s">
        <v>386</v>
      </c>
      <c r="B124" s="7" t="s">
        <v>338</v>
      </c>
      <c r="C124" s="9">
        <v>6</v>
      </c>
      <c r="D124" s="9">
        <v>179.51</v>
      </c>
      <c r="E124" s="9">
        <v>104.09</v>
      </c>
      <c r="F124" s="9">
        <v>49.37</v>
      </c>
      <c r="G124" s="9">
        <v>26.05</v>
      </c>
      <c r="H124" s="9"/>
      <c r="I124" s="9">
        <v>1</v>
      </c>
      <c r="J124" s="9">
        <v>12924.72</v>
      </c>
    </row>
    <row r="125" spans="1:10" ht="21">
      <c r="A125" s="6" t="s">
        <v>386</v>
      </c>
      <c r="B125" s="7" t="s">
        <v>338</v>
      </c>
      <c r="C125" s="9">
        <v>6</v>
      </c>
      <c r="D125" s="9">
        <v>2972.36</v>
      </c>
      <c r="E125" s="9">
        <v>1724.31</v>
      </c>
      <c r="F125" s="9">
        <v>816.97</v>
      </c>
      <c r="G125" s="9">
        <v>431.08</v>
      </c>
      <c r="H125" s="9"/>
      <c r="I125" s="9">
        <v>1</v>
      </c>
      <c r="J125" s="9">
        <v>214009.92</v>
      </c>
    </row>
    <row r="126" spans="1:10" ht="21">
      <c r="A126" s="6" t="s">
        <v>386</v>
      </c>
      <c r="B126" s="7" t="s">
        <v>338</v>
      </c>
      <c r="C126" s="9">
        <v>6</v>
      </c>
      <c r="D126" s="9">
        <v>5499.27</v>
      </c>
      <c r="E126" s="9">
        <v>3190.21</v>
      </c>
      <c r="F126" s="9">
        <v>1511.51</v>
      </c>
      <c r="G126" s="9">
        <v>797.55</v>
      </c>
      <c r="H126" s="9"/>
      <c r="I126" s="9">
        <v>1</v>
      </c>
      <c r="J126" s="9">
        <v>395947.44</v>
      </c>
    </row>
    <row r="127" spans="1:10" ht="21">
      <c r="A127" s="6" t="s">
        <v>386</v>
      </c>
      <c r="B127" s="7" t="s">
        <v>338</v>
      </c>
      <c r="C127" s="9">
        <v>6</v>
      </c>
      <c r="D127" s="9">
        <v>1067.26</v>
      </c>
      <c r="E127" s="9">
        <v>619.14</v>
      </c>
      <c r="F127" s="9">
        <v>293.33999999999997</v>
      </c>
      <c r="G127" s="9">
        <v>154.78</v>
      </c>
      <c r="H127" s="9"/>
      <c r="I127" s="9">
        <v>1</v>
      </c>
      <c r="J127" s="9">
        <v>76842.720000000001</v>
      </c>
    </row>
    <row r="128" spans="1:10" ht="21">
      <c r="A128" s="6" t="s">
        <v>387</v>
      </c>
      <c r="B128" s="7" t="s">
        <v>388</v>
      </c>
      <c r="C128" s="9">
        <v>1</v>
      </c>
      <c r="D128" s="9">
        <v>7718.1409999999996</v>
      </c>
      <c r="E128" s="9">
        <v>3895.32</v>
      </c>
      <c r="F128" s="9">
        <v>2848.99</v>
      </c>
      <c r="G128" s="9">
        <v>973.83100000000002</v>
      </c>
      <c r="H128" s="9"/>
      <c r="I128" s="9">
        <v>1</v>
      </c>
      <c r="J128" s="9">
        <v>92617.69</v>
      </c>
    </row>
    <row r="129" spans="1:10" ht="21">
      <c r="A129" s="6" t="s">
        <v>387</v>
      </c>
      <c r="B129" s="7" t="s">
        <v>388</v>
      </c>
      <c r="C129" s="9">
        <v>1</v>
      </c>
      <c r="D129" s="9">
        <v>1496</v>
      </c>
      <c r="E129" s="9">
        <v>755.02</v>
      </c>
      <c r="F129" s="9">
        <v>552.22</v>
      </c>
      <c r="G129" s="9">
        <v>188.76</v>
      </c>
      <c r="H129" s="9"/>
      <c r="I129" s="9">
        <v>1</v>
      </c>
      <c r="J129" s="9">
        <v>17952</v>
      </c>
    </row>
    <row r="130" spans="1:10" ht="21">
      <c r="A130" s="6" t="s">
        <v>387</v>
      </c>
      <c r="B130" s="7" t="s">
        <v>388</v>
      </c>
      <c r="C130" s="9">
        <v>1</v>
      </c>
      <c r="D130" s="9">
        <v>4170.3900000000003</v>
      </c>
      <c r="E130" s="9">
        <v>2104.7800000000002</v>
      </c>
      <c r="F130" s="9">
        <v>1539.42</v>
      </c>
      <c r="G130" s="9">
        <v>526.19000000000005</v>
      </c>
      <c r="H130" s="9"/>
      <c r="I130" s="9">
        <v>1</v>
      </c>
      <c r="J130" s="9">
        <v>50044.68</v>
      </c>
    </row>
    <row r="131" spans="1:10" ht="21">
      <c r="A131" s="6" t="s">
        <v>387</v>
      </c>
      <c r="B131" s="7" t="s">
        <v>388</v>
      </c>
      <c r="C131" s="9">
        <v>1</v>
      </c>
      <c r="D131" s="9">
        <v>4228.8999999999996</v>
      </c>
      <c r="E131" s="9">
        <v>2134.31</v>
      </c>
      <c r="F131" s="9">
        <v>1561.01</v>
      </c>
      <c r="G131" s="9">
        <v>533.58000000000004</v>
      </c>
      <c r="H131" s="9"/>
      <c r="I131" s="9">
        <v>1</v>
      </c>
      <c r="J131" s="9">
        <v>50746.8</v>
      </c>
    </row>
    <row r="132" spans="1:10" ht="21">
      <c r="A132" s="6" t="s">
        <v>387</v>
      </c>
      <c r="B132" s="7" t="s">
        <v>388</v>
      </c>
      <c r="C132" s="9">
        <v>1</v>
      </c>
      <c r="D132" s="9">
        <v>6443.63</v>
      </c>
      <c r="E132" s="9">
        <v>3252.08</v>
      </c>
      <c r="F132" s="9">
        <v>2378.5300000000002</v>
      </c>
      <c r="G132" s="9">
        <v>813.02</v>
      </c>
      <c r="H132" s="9"/>
      <c r="I132" s="9">
        <v>1</v>
      </c>
      <c r="J132" s="9">
        <v>77323.56</v>
      </c>
    </row>
    <row r="133" spans="1:10" ht="21">
      <c r="A133" s="6" t="s">
        <v>387</v>
      </c>
      <c r="B133" s="7" t="s">
        <v>388</v>
      </c>
      <c r="C133" s="9">
        <v>1</v>
      </c>
      <c r="D133" s="9">
        <v>250.72</v>
      </c>
      <c r="E133" s="9">
        <v>126.54</v>
      </c>
      <c r="F133" s="9">
        <v>92.55</v>
      </c>
      <c r="G133" s="9">
        <v>31.63</v>
      </c>
      <c r="H133" s="9"/>
      <c r="I133" s="9">
        <v>1</v>
      </c>
      <c r="J133" s="9">
        <v>3008.64</v>
      </c>
    </row>
    <row r="134" spans="1:10" ht="21">
      <c r="A134" s="6" t="s">
        <v>387</v>
      </c>
      <c r="B134" s="7" t="s">
        <v>388</v>
      </c>
      <c r="C134" s="9">
        <v>1</v>
      </c>
      <c r="D134" s="9">
        <v>17479.72</v>
      </c>
      <c r="E134" s="9">
        <v>8821.94</v>
      </c>
      <c r="F134" s="9">
        <v>6452.28</v>
      </c>
      <c r="G134" s="9">
        <v>2205.5</v>
      </c>
      <c r="H134" s="9"/>
      <c r="I134" s="9">
        <v>1</v>
      </c>
      <c r="J134" s="9">
        <v>209756.64</v>
      </c>
    </row>
    <row r="135" spans="1:10" ht="21">
      <c r="A135" s="6" t="s">
        <v>389</v>
      </c>
      <c r="B135" s="7" t="s">
        <v>390</v>
      </c>
      <c r="C135" s="9">
        <v>4</v>
      </c>
      <c r="D135" s="9">
        <v>4372.72</v>
      </c>
      <c r="E135" s="9">
        <v>3498.18</v>
      </c>
      <c r="F135" s="9">
        <v>0</v>
      </c>
      <c r="G135" s="9">
        <v>874.54</v>
      </c>
      <c r="H135" s="9"/>
      <c r="I135" s="9">
        <v>1</v>
      </c>
      <c r="J135" s="9">
        <v>209890.56</v>
      </c>
    </row>
    <row r="136" spans="1:10" ht="21">
      <c r="A136" s="6" t="s">
        <v>389</v>
      </c>
      <c r="B136" s="7" t="s">
        <v>390</v>
      </c>
      <c r="C136" s="9">
        <v>4</v>
      </c>
      <c r="D136" s="9">
        <v>142.84</v>
      </c>
      <c r="E136" s="9">
        <v>114.27</v>
      </c>
      <c r="F136" s="9">
        <v>0</v>
      </c>
      <c r="G136" s="9">
        <v>28.57</v>
      </c>
      <c r="H136" s="9"/>
      <c r="I136" s="9">
        <v>1</v>
      </c>
      <c r="J136" s="9">
        <v>6856.32</v>
      </c>
    </row>
    <row r="137" spans="1:10" ht="21">
      <c r="A137" s="6" t="s">
        <v>389</v>
      </c>
      <c r="B137" s="7" t="s">
        <v>390</v>
      </c>
      <c r="C137" s="9">
        <v>4</v>
      </c>
      <c r="D137" s="9">
        <v>3650.64</v>
      </c>
      <c r="E137" s="9">
        <v>2920.51</v>
      </c>
      <c r="F137" s="9">
        <v>0</v>
      </c>
      <c r="G137" s="9">
        <v>730.13</v>
      </c>
      <c r="H137" s="9"/>
      <c r="I137" s="9">
        <v>1</v>
      </c>
      <c r="J137" s="9">
        <v>175230.72</v>
      </c>
    </row>
    <row r="138" spans="1:10" ht="21">
      <c r="A138" s="6" t="s">
        <v>389</v>
      </c>
      <c r="B138" s="7" t="s">
        <v>390</v>
      </c>
      <c r="C138" s="9">
        <v>4</v>
      </c>
      <c r="D138" s="9">
        <v>848.63</v>
      </c>
      <c r="E138" s="9">
        <v>678.9</v>
      </c>
      <c r="F138" s="9">
        <v>0</v>
      </c>
      <c r="G138" s="9">
        <v>169.73</v>
      </c>
      <c r="H138" s="9"/>
      <c r="I138" s="9">
        <v>1</v>
      </c>
      <c r="J138" s="9">
        <v>40734.239999999998</v>
      </c>
    </row>
    <row r="139" spans="1:10" ht="21">
      <c r="A139" s="6" t="s">
        <v>389</v>
      </c>
      <c r="B139" s="7" t="s">
        <v>390</v>
      </c>
      <c r="C139" s="9">
        <v>4</v>
      </c>
      <c r="D139" s="9">
        <v>2363.46</v>
      </c>
      <c r="E139" s="9">
        <v>1890.77</v>
      </c>
      <c r="F139" s="9">
        <v>0</v>
      </c>
      <c r="G139" s="9">
        <v>472.69</v>
      </c>
      <c r="H139" s="9"/>
      <c r="I139" s="9">
        <v>1</v>
      </c>
      <c r="J139" s="9">
        <v>113446.08</v>
      </c>
    </row>
    <row r="140" spans="1:10" ht="21">
      <c r="A140" s="6" t="s">
        <v>389</v>
      </c>
      <c r="B140" s="7" t="s">
        <v>390</v>
      </c>
      <c r="C140" s="9">
        <v>4</v>
      </c>
      <c r="D140" s="9">
        <v>11443.98</v>
      </c>
      <c r="E140" s="9">
        <v>8092.79</v>
      </c>
      <c r="F140" s="9">
        <v>0</v>
      </c>
      <c r="G140" s="9">
        <v>3351.19</v>
      </c>
      <c r="H140" s="9"/>
      <c r="I140" s="9">
        <v>1</v>
      </c>
      <c r="J140" s="9">
        <v>549311.04</v>
      </c>
    </row>
    <row r="141" spans="1:10" ht="21">
      <c r="A141" s="6" t="s">
        <v>389</v>
      </c>
      <c r="B141" s="7" t="s">
        <v>390</v>
      </c>
      <c r="C141" s="9">
        <v>4</v>
      </c>
      <c r="D141" s="9">
        <v>2396.48</v>
      </c>
      <c r="E141" s="9">
        <v>1917.18</v>
      </c>
      <c r="F141" s="9">
        <v>0</v>
      </c>
      <c r="G141" s="9">
        <v>479.3</v>
      </c>
      <c r="H141" s="9"/>
      <c r="I141" s="9">
        <v>1</v>
      </c>
      <c r="J141" s="9">
        <v>115031.03999999999</v>
      </c>
    </row>
    <row r="142" spans="1:10" ht="21">
      <c r="A142" s="6" t="s">
        <v>391</v>
      </c>
      <c r="B142" s="7" t="s">
        <v>392</v>
      </c>
      <c r="C142" s="9">
        <v>2</v>
      </c>
      <c r="D142" s="9">
        <v>2680.32</v>
      </c>
      <c r="E142" s="9">
        <v>2144.2600000000002</v>
      </c>
      <c r="F142" s="9">
        <v>0</v>
      </c>
      <c r="G142" s="9">
        <v>536.05999999999995</v>
      </c>
      <c r="H142" s="9"/>
      <c r="I142" s="9">
        <v>1</v>
      </c>
      <c r="J142" s="9">
        <v>64327.68</v>
      </c>
    </row>
    <row r="143" spans="1:10" ht="21">
      <c r="A143" s="6" t="s">
        <v>391</v>
      </c>
      <c r="B143" s="7" t="s">
        <v>392</v>
      </c>
      <c r="C143" s="9">
        <v>2</v>
      </c>
      <c r="D143" s="9">
        <v>2717.7710000000002</v>
      </c>
      <c r="E143" s="9">
        <v>2174.2199999999998</v>
      </c>
      <c r="F143" s="9">
        <v>0</v>
      </c>
      <c r="G143" s="9">
        <v>543.55100000000004</v>
      </c>
      <c r="H143" s="9"/>
      <c r="I143" s="9">
        <v>1</v>
      </c>
      <c r="J143" s="9">
        <v>65226.5</v>
      </c>
    </row>
    <row r="144" spans="1:10" ht="21">
      <c r="A144" s="6" t="s">
        <v>391</v>
      </c>
      <c r="B144" s="7" t="s">
        <v>392</v>
      </c>
      <c r="C144" s="9">
        <v>2</v>
      </c>
      <c r="D144" s="9">
        <v>11472.212</v>
      </c>
      <c r="E144" s="9">
        <v>9177.77</v>
      </c>
      <c r="F144" s="9">
        <v>0</v>
      </c>
      <c r="G144" s="9">
        <v>2294.442</v>
      </c>
      <c r="H144" s="9"/>
      <c r="I144" s="9">
        <v>1</v>
      </c>
      <c r="J144" s="9">
        <v>275333.09000000003</v>
      </c>
    </row>
    <row r="145" spans="1:10" ht="21">
      <c r="A145" s="6" t="s">
        <v>391</v>
      </c>
      <c r="B145" s="7" t="s">
        <v>392</v>
      </c>
      <c r="C145" s="9">
        <v>2</v>
      </c>
      <c r="D145" s="9">
        <v>161.99</v>
      </c>
      <c r="E145" s="9">
        <v>129.59</v>
      </c>
      <c r="F145" s="9">
        <v>0</v>
      </c>
      <c r="G145" s="9">
        <v>32.4</v>
      </c>
      <c r="H145" s="9"/>
      <c r="I145" s="9">
        <v>1</v>
      </c>
      <c r="J145" s="9">
        <v>3887.76</v>
      </c>
    </row>
    <row r="146" spans="1:10" ht="21">
      <c r="A146" s="6" t="s">
        <v>391</v>
      </c>
      <c r="B146" s="7" t="s">
        <v>392</v>
      </c>
      <c r="C146" s="9">
        <v>2</v>
      </c>
      <c r="D146" s="9">
        <v>4958.9620000000004</v>
      </c>
      <c r="E146" s="9">
        <v>3967.17</v>
      </c>
      <c r="F146" s="9">
        <v>0</v>
      </c>
      <c r="G146" s="9">
        <v>991.79200000000003</v>
      </c>
      <c r="H146" s="9"/>
      <c r="I146" s="9">
        <v>1</v>
      </c>
      <c r="J146" s="9">
        <v>119015.09</v>
      </c>
    </row>
    <row r="147" spans="1:10" ht="21">
      <c r="A147" s="6" t="s">
        <v>391</v>
      </c>
      <c r="B147" s="7" t="s">
        <v>392</v>
      </c>
      <c r="C147" s="9">
        <v>2</v>
      </c>
      <c r="D147" s="9">
        <v>962.4</v>
      </c>
      <c r="E147" s="9">
        <v>769.92</v>
      </c>
      <c r="F147" s="9">
        <v>0</v>
      </c>
      <c r="G147" s="9">
        <v>192.48</v>
      </c>
      <c r="H147" s="9"/>
      <c r="I147" s="9">
        <v>1</v>
      </c>
      <c r="J147" s="9">
        <v>23097.599999999999</v>
      </c>
    </row>
    <row r="148" spans="1:10" ht="21">
      <c r="A148" s="6" t="s">
        <v>391</v>
      </c>
      <c r="B148" s="7" t="s">
        <v>392</v>
      </c>
      <c r="C148" s="9">
        <v>2</v>
      </c>
      <c r="D148" s="9">
        <v>6706.97</v>
      </c>
      <c r="E148" s="9">
        <v>5878.95</v>
      </c>
      <c r="F148" s="9">
        <v>0</v>
      </c>
      <c r="G148" s="9">
        <v>828.02</v>
      </c>
      <c r="H148" s="9"/>
      <c r="I148" s="9">
        <v>1</v>
      </c>
      <c r="J148" s="9">
        <v>160967.28</v>
      </c>
    </row>
    <row r="149" spans="1:10" ht="21">
      <c r="A149" s="6" t="s">
        <v>393</v>
      </c>
      <c r="B149" s="7" t="s">
        <v>394</v>
      </c>
      <c r="C149" s="9">
        <v>1</v>
      </c>
      <c r="D149" s="9">
        <v>126.99</v>
      </c>
      <c r="E149" s="9">
        <v>101.61</v>
      </c>
      <c r="F149" s="9">
        <v>0</v>
      </c>
      <c r="G149" s="9">
        <v>25.38</v>
      </c>
      <c r="H149" s="9"/>
      <c r="I149" s="9">
        <v>1</v>
      </c>
      <c r="J149" s="9">
        <v>1523.88</v>
      </c>
    </row>
    <row r="150" spans="1:10" ht="21">
      <c r="A150" s="6" t="s">
        <v>393</v>
      </c>
      <c r="B150" s="7" t="s">
        <v>394</v>
      </c>
      <c r="C150" s="9">
        <v>1</v>
      </c>
      <c r="D150" s="9">
        <v>8988.82</v>
      </c>
      <c r="E150" s="9">
        <v>7191.06</v>
      </c>
      <c r="F150" s="9">
        <v>0</v>
      </c>
      <c r="G150" s="9">
        <v>1797.76</v>
      </c>
      <c r="H150" s="9"/>
      <c r="I150" s="9">
        <v>1</v>
      </c>
      <c r="J150" s="9">
        <v>107865.84</v>
      </c>
    </row>
    <row r="151" spans="1:10" ht="21">
      <c r="A151" s="6" t="s">
        <v>393</v>
      </c>
      <c r="B151" s="7" t="s">
        <v>394</v>
      </c>
      <c r="C151" s="9">
        <v>1</v>
      </c>
      <c r="D151" s="9">
        <v>2129.4499999999998</v>
      </c>
      <c r="E151" s="9">
        <v>1703.56</v>
      </c>
      <c r="F151" s="9">
        <v>0</v>
      </c>
      <c r="G151" s="9">
        <v>425.89</v>
      </c>
      <c r="H151" s="9"/>
      <c r="I151" s="9">
        <v>1</v>
      </c>
      <c r="J151" s="9">
        <v>25553.4</v>
      </c>
    </row>
    <row r="152" spans="1:10" ht="21">
      <c r="A152" s="6" t="s">
        <v>393</v>
      </c>
      <c r="B152" s="7" t="s">
        <v>394</v>
      </c>
      <c r="C152" s="9">
        <v>1</v>
      </c>
      <c r="D152" s="9">
        <v>3243.88</v>
      </c>
      <c r="E152" s="9">
        <v>2595.1</v>
      </c>
      <c r="F152" s="9">
        <v>0</v>
      </c>
      <c r="G152" s="9">
        <v>648.78</v>
      </c>
      <c r="H152" s="9"/>
      <c r="I152" s="9">
        <v>1</v>
      </c>
      <c r="J152" s="9">
        <v>38926.559999999998</v>
      </c>
    </row>
    <row r="153" spans="1:10" ht="21">
      <c r="A153" s="6" t="s">
        <v>393</v>
      </c>
      <c r="B153" s="7" t="s">
        <v>394</v>
      </c>
      <c r="C153" s="9">
        <v>1</v>
      </c>
      <c r="D153" s="9">
        <v>2100.11</v>
      </c>
      <c r="E153" s="9">
        <v>1680.09</v>
      </c>
      <c r="F153" s="9">
        <v>0</v>
      </c>
      <c r="G153" s="9">
        <v>420.02</v>
      </c>
      <c r="H153" s="9"/>
      <c r="I153" s="9">
        <v>1</v>
      </c>
      <c r="J153" s="9">
        <v>25201.32</v>
      </c>
    </row>
    <row r="154" spans="1:10" ht="21">
      <c r="A154" s="6" t="s">
        <v>393</v>
      </c>
      <c r="B154" s="7" t="s">
        <v>394</v>
      </c>
      <c r="C154" s="9">
        <v>1</v>
      </c>
      <c r="D154" s="9">
        <v>754.07</v>
      </c>
      <c r="E154" s="9">
        <v>603.26</v>
      </c>
      <c r="F154" s="9">
        <v>0</v>
      </c>
      <c r="G154" s="9">
        <v>150.81</v>
      </c>
      <c r="H154" s="9"/>
      <c r="I154" s="9">
        <v>1</v>
      </c>
      <c r="J154" s="9">
        <v>9048.84</v>
      </c>
    </row>
    <row r="155" spans="1:10" ht="21">
      <c r="A155" s="6" t="s">
        <v>393</v>
      </c>
      <c r="B155" s="7" t="s">
        <v>394</v>
      </c>
      <c r="C155" s="9">
        <v>1</v>
      </c>
      <c r="D155" s="9">
        <v>3885.5</v>
      </c>
      <c r="E155" s="9">
        <v>3108.4</v>
      </c>
      <c r="F155" s="9">
        <v>0</v>
      </c>
      <c r="G155" s="9">
        <v>777.1</v>
      </c>
      <c r="H155" s="9"/>
      <c r="I155" s="9">
        <v>1</v>
      </c>
      <c r="J155" s="9">
        <v>46626</v>
      </c>
    </row>
    <row r="156" spans="1:10" ht="21">
      <c r="A156" s="6" t="s">
        <v>395</v>
      </c>
      <c r="B156" s="7" t="s">
        <v>340</v>
      </c>
      <c r="C156" s="9">
        <v>35.75</v>
      </c>
      <c r="D156" s="9">
        <v>824.31</v>
      </c>
      <c r="E156" s="9">
        <v>655.28</v>
      </c>
      <c r="F156" s="9">
        <v>4.47</v>
      </c>
      <c r="G156" s="9">
        <v>164.56</v>
      </c>
      <c r="H156" s="9"/>
      <c r="I156" s="9">
        <v>1</v>
      </c>
      <c r="J156" s="9">
        <v>353628.99</v>
      </c>
    </row>
    <row r="157" spans="1:10" ht="21">
      <c r="A157" s="6" t="s">
        <v>395</v>
      </c>
      <c r="B157" s="7" t="s">
        <v>340</v>
      </c>
      <c r="C157" s="9">
        <v>35.75</v>
      </c>
      <c r="D157" s="9">
        <v>9631.31</v>
      </c>
      <c r="E157" s="9">
        <v>7691.28</v>
      </c>
      <c r="F157" s="9">
        <v>17.21</v>
      </c>
      <c r="G157" s="9">
        <v>1922.82</v>
      </c>
      <c r="H157" s="9"/>
      <c r="I157" s="9">
        <v>1</v>
      </c>
      <c r="J157" s="9">
        <v>4131831.99</v>
      </c>
    </row>
    <row r="158" spans="1:10" ht="21">
      <c r="A158" s="6" t="s">
        <v>395</v>
      </c>
      <c r="B158" s="7" t="s">
        <v>340</v>
      </c>
      <c r="C158" s="9">
        <v>35.75</v>
      </c>
      <c r="D158" s="9">
        <v>4252.7</v>
      </c>
      <c r="E158" s="9">
        <v>3396.08</v>
      </c>
      <c r="F158" s="9">
        <v>7.6</v>
      </c>
      <c r="G158" s="9">
        <v>849.02</v>
      </c>
      <c r="H158" s="9"/>
      <c r="I158" s="9">
        <v>1</v>
      </c>
      <c r="J158" s="9">
        <v>1824408.3</v>
      </c>
    </row>
    <row r="159" spans="1:10" ht="21">
      <c r="A159" s="6" t="s">
        <v>395</v>
      </c>
      <c r="B159" s="7" t="s">
        <v>340</v>
      </c>
      <c r="C159" s="9">
        <v>35.75</v>
      </c>
      <c r="D159" s="9">
        <v>2297.88</v>
      </c>
      <c r="E159" s="9">
        <v>1835.02</v>
      </c>
      <c r="F159" s="9">
        <v>4.0999999999999996</v>
      </c>
      <c r="G159" s="9">
        <v>458.76</v>
      </c>
      <c r="H159" s="9"/>
      <c r="I159" s="9">
        <v>1</v>
      </c>
      <c r="J159" s="9">
        <v>985790.52</v>
      </c>
    </row>
    <row r="160" spans="1:10" ht="21">
      <c r="A160" s="6" t="s">
        <v>395</v>
      </c>
      <c r="B160" s="7" t="s">
        <v>340</v>
      </c>
      <c r="C160" s="9">
        <v>35.75</v>
      </c>
      <c r="D160" s="9">
        <v>138.15</v>
      </c>
      <c r="E160" s="9">
        <v>110.32</v>
      </c>
      <c r="F160" s="9">
        <v>0.25</v>
      </c>
      <c r="G160" s="9">
        <v>27.58</v>
      </c>
      <c r="H160" s="9"/>
      <c r="I160" s="9">
        <v>1</v>
      </c>
      <c r="J160" s="9">
        <v>59266.35</v>
      </c>
    </row>
    <row r="161" spans="1:10" ht="21">
      <c r="A161" s="6" t="s">
        <v>395</v>
      </c>
      <c r="B161" s="7" t="s">
        <v>340</v>
      </c>
      <c r="C161" s="9">
        <v>35.75</v>
      </c>
      <c r="D161" s="9">
        <v>2330.11</v>
      </c>
      <c r="E161" s="9">
        <v>1860.76</v>
      </c>
      <c r="F161" s="9">
        <v>4.16</v>
      </c>
      <c r="G161" s="9">
        <v>465.19</v>
      </c>
      <c r="H161" s="9"/>
      <c r="I161" s="9">
        <v>1</v>
      </c>
      <c r="J161" s="9">
        <v>999617.19</v>
      </c>
    </row>
    <row r="162" spans="1:10" ht="21">
      <c r="A162" s="6" t="s">
        <v>395</v>
      </c>
      <c r="B162" s="7" t="s">
        <v>340</v>
      </c>
      <c r="C162" s="9">
        <v>35.75</v>
      </c>
      <c r="D162" s="9">
        <v>3550.44</v>
      </c>
      <c r="E162" s="9">
        <v>2835.28</v>
      </c>
      <c r="F162" s="9">
        <v>6.34</v>
      </c>
      <c r="G162" s="9">
        <v>708.82</v>
      </c>
      <c r="H162" s="9"/>
      <c r="I162" s="9">
        <v>1</v>
      </c>
      <c r="J162" s="9">
        <v>1523138.76</v>
      </c>
    </row>
    <row r="163" spans="1:10">
      <c r="A163" s="6" t="s">
        <v>396</v>
      </c>
      <c r="B163" s="7" t="s">
        <v>342</v>
      </c>
      <c r="C163" s="9">
        <v>5</v>
      </c>
      <c r="D163" s="9">
        <v>2120.25</v>
      </c>
      <c r="E163" s="9">
        <v>1696.2</v>
      </c>
      <c r="F163" s="9">
        <v>0</v>
      </c>
      <c r="G163" s="9">
        <v>424.05</v>
      </c>
      <c r="H163" s="9"/>
      <c r="I163" s="9">
        <v>1</v>
      </c>
      <c r="J163" s="9">
        <v>127215</v>
      </c>
    </row>
    <row r="164" spans="1:10">
      <c r="A164" s="6" t="s">
        <v>396</v>
      </c>
      <c r="B164" s="7" t="s">
        <v>342</v>
      </c>
      <c r="C164" s="9">
        <v>5</v>
      </c>
      <c r="D164" s="9">
        <v>8763.91</v>
      </c>
      <c r="E164" s="9">
        <v>7011.13</v>
      </c>
      <c r="F164" s="9">
        <v>0</v>
      </c>
      <c r="G164" s="9">
        <v>1752.78</v>
      </c>
      <c r="H164" s="9"/>
      <c r="I164" s="9">
        <v>1</v>
      </c>
      <c r="J164" s="9">
        <v>525834.6</v>
      </c>
    </row>
    <row r="165" spans="1:10">
      <c r="A165" s="6" t="s">
        <v>396</v>
      </c>
      <c r="B165" s="7" t="s">
        <v>342</v>
      </c>
      <c r="C165" s="9">
        <v>5</v>
      </c>
      <c r="D165" s="9">
        <v>3230.69</v>
      </c>
      <c r="E165" s="9">
        <v>2584.5500000000002</v>
      </c>
      <c r="F165" s="9">
        <v>0</v>
      </c>
      <c r="G165" s="9">
        <v>646.14</v>
      </c>
      <c r="H165" s="9"/>
      <c r="I165" s="9">
        <v>1</v>
      </c>
      <c r="J165" s="9">
        <v>193841.4</v>
      </c>
    </row>
    <row r="166" spans="1:10">
      <c r="A166" s="6" t="s">
        <v>396</v>
      </c>
      <c r="B166" s="7" t="s">
        <v>342</v>
      </c>
      <c r="C166" s="9">
        <v>5</v>
      </c>
      <c r="D166" s="9">
        <v>2090.94</v>
      </c>
      <c r="E166" s="9">
        <v>1672.75</v>
      </c>
      <c r="F166" s="9">
        <v>0</v>
      </c>
      <c r="G166" s="9">
        <v>418.19</v>
      </c>
      <c r="H166" s="9"/>
      <c r="I166" s="9">
        <v>1</v>
      </c>
      <c r="J166" s="9">
        <v>125456.4</v>
      </c>
    </row>
    <row r="167" spans="1:10">
      <c r="A167" s="6" t="s">
        <v>396</v>
      </c>
      <c r="B167" s="7" t="s">
        <v>342</v>
      </c>
      <c r="C167" s="9">
        <v>5</v>
      </c>
      <c r="D167" s="9">
        <v>125.71</v>
      </c>
      <c r="E167" s="9">
        <v>100.57</v>
      </c>
      <c r="F167" s="9">
        <v>0</v>
      </c>
      <c r="G167" s="9">
        <v>25.14</v>
      </c>
      <c r="H167" s="9"/>
      <c r="I167" s="9">
        <v>1</v>
      </c>
      <c r="J167" s="9">
        <v>7542.6</v>
      </c>
    </row>
    <row r="168" spans="1:10">
      <c r="A168" s="6" t="s">
        <v>396</v>
      </c>
      <c r="B168" s="7" t="s">
        <v>342</v>
      </c>
      <c r="C168" s="9">
        <v>5</v>
      </c>
      <c r="D168" s="9">
        <v>3869.7</v>
      </c>
      <c r="E168" s="9">
        <v>3095.76</v>
      </c>
      <c r="F168" s="9">
        <v>0</v>
      </c>
      <c r="G168" s="9">
        <v>773.94</v>
      </c>
      <c r="H168" s="9"/>
      <c r="I168" s="9">
        <v>1</v>
      </c>
      <c r="J168" s="9">
        <v>232182</v>
      </c>
    </row>
    <row r="169" spans="1:10">
      <c r="A169" s="6" t="s">
        <v>396</v>
      </c>
      <c r="B169" s="7" t="s">
        <v>342</v>
      </c>
      <c r="C169" s="9">
        <v>5</v>
      </c>
      <c r="D169" s="9">
        <v>750.05</v>
      </c>
      <c r="E169" s="9">
        <v>600.04</v>
      </c>
      <c r="F169" s="9">
        <v>0</v>
      </c>
      <c r="G169" s="9">
        <v>150.01</v>
      </c>
      <c r="H169" s="9"/>
      <c r="I169" s="9">
        <v>1</v>
      </c>
      <c r="J169" s="9">
        <v>45003</v>
      </c>
    </row>
    <row r="170" spans="1:10">
      <c r="A170" s="6" t="s">
        <v>397</v>
      </c>
      <c r="B170" s="7" t="s">
        <v>350</v>
      </c>
      <c r="C170" s="9">
        <v>1</v>
      </c>
      <c r="D170" s="9">
        <v>11496.05</v>
      </c>
      <c r="E170" s="9">
        <v>9196.84</v>
      </c>
      <c r="F170" s="9">
        <v>0</v>
      </c>
      <c r="G170" s="9">
        <v>2299.21</v>
      </c>
      <c r="H170" s="9"/>
      <c r="I170" s="9">
        <v>1</v>
      </c>
      <c r="J170" s="9">
        <v>137952.6</v>
      </c>
    </row>
    <row r="171" spans="1:10">
      <c r="A171" s="6" t="s">
        <v>397</v>
      </c>
      <c r="B171" s="7" t="s">
        <v>350</v>
      </c>
      <c r="C171" s="9">
        <v>1</v>
      </c>
      <c r="D171" s="9">
        <v>162.32</v>
      </c>
      <c r="E171" s="9">
        <v>129.86000000000001</v>
      </c>
      <c r="F171" s="9">
        <v>0</v>
      </c>
      <c r="G171" s="9">
        <v>32.46</v>
      </c>
      <c r="H171" s="9"/>
      <c r="I171" s="9">
        <v>1</v>
      </c>
      <c r="J171" s="9">
        <v>1947.84</v>
      </c>
    </row>
    <row r="172" spans="1:10">
      <c r="A172" s="6" t="s">
        <v>397</v>
      </c>
      <c r="B172" s="7" t="s">
        <v>350</v>
      </c>
      <c r="C172" s="9">
        <v>1</v>
      </c>
      <c r="D172" s="9">
        <v>2685.89</v>
      </c>
      <c r="E172" s="9">
        <v>2148.71</v>
      </c>
      <c r="F172" s="9">
        <v>0</v>
      </c>
      <c r="G172" s="9">
        <v>537.17999999999995</v>
      </c>
      <c r="H172" s="9"/>
      <c r="I172" s="9">
        <v>1</v>
      </c>
      <c r="J172" s="9">
        <v>32230.68</v>
      </c>
    </row>
    <row r="173" spans="1:10">
      <c r="A173" s="6" t="s">
        <v>397</v>
      </c>
      <c r="B173" s="7" t="s">
        <v>350</v>
      </c>
      <c r="C173" s="9">
        <v>1</v>
      </c>
      <c r="D173" s="9">
        <v>2723.41</v>
      </c>
      <c r="E173" s="9">
        <v>2178.73</v>
      </c>
      <c r="F173" s="9">
        <v>0</v>
      </c>
      <c r="G173" s="9">
        <v>544.67999999999995</v>
      </c>
      <c r="H173" s="9"/>
      <c r="I173" s="9">
        <v>1</v>
      </c>
      <c r="J173" s="9">
        <v>32680.92</v>
      </c>
    </row>
    <row r="174" spans="1:10">
      <c r="A174" s="6" t="s">
        <v>397</v>
      </c>
      <c r="B174" s="7" t="s">
        <v>350</v>
      </c>
      <c r="C174" s="9">
        <v>1</v>
      </c>
      <c r="D174" s="9">
        <v>4969.26</v>
      </c>
      <c r="E174" s="9">
        <v>3975.41</v>
      </c>
      <c r="F174" s="9">
        <v>0</v>
      </c>
      <c r="G174" s="9">
        <v>993.85</v>
      </c>
      <c r="H174" s="9"/>
      <c r="I174" s="9">
        <v>1</v>
      </c>
      <c r="J174" s="9">
        <v>59631.12</v>
      </c>
    </row>
    <row r="175" spans="1:10">
      <c r="A175" s="6" t="s">
        <v>397</v>
      </c>
      <c r="B175" s="7" t="s">
        <v>350</v>
      </c>
      <c r="C175" s="9">
        <v>1</v>
      </c>
      <c r="D175" s="9">
        <v>4148.67</v>
      </c>
      <c r="E175" s="9">
        <v>3318.94</v>
      </c>
      <c r="F175" s="9">
        <v>0</v>
      </c>
      <c r="G175" s="9">
        <v>829.73</v>
      </c>
      <c r="H175" s="9"/>
      <c r="I175" s="9">
        <v>1</v>
      </c>
      <c r="J175" s="9">
        <v>49784.04</v>
      </c>
    </row>
    <row r="176" spans="1:10">
      <c r="A176" s="6" t="s">
        <v>397</v>
      </c>
      <c r="B176" s="7" t="s">
        <v>350</v>
      </c>
      <c r="C176" s="9">
        <v>1</v>
      </c>
      <c r="D176" s="9">
        <v>964.4</v>
      </c>
      <c r="E176" s="9">
        <v>771.52</v>
      </c>
      <c r="F176" s="9">
        <v>0</v>
      </c>
      <c r="G176" s="9">
        <v>192.88</v>
      </c>
      <c r="H176" s="9"/>
      <c r="I176" s="9">
        <v>1</v>
      </c>
      <c r="J176" s="9">
        <v>11572.8</v>
      </c>
    </row>
    <row r="177" spans="1:10">
      <c r="A177" s="6" t="s">
        <v>398</v>
      </c>
      <c r="B177" s="7" t="s">
        <v>399</v>
      </c>
      <c r="C177" s="9">
        <v>2</v>
      </c>
      <c r="D177" s="9">
        <v>1267.9000000000001</v>
      </c>
      <c r="E177" s="9">
        <v>935.18</v>
      </c>
      <c r="F177" s="9">
        <v>0</v>
      </c>
      <c r="G177" s="9">
        <v>332.72</v>
      </c>
      <c r="H177" s="9"/>
      <c r="I177" s="9">
        <v>1</v>
      </c>
      <c r="J177" s="9">
        <v>30429.599999999999</v>
      </c>
    </row>
    <row r="178" spans="1:10">
      <c r="A178" s="6" t="s">
        <v>398</v>
      </c>
      <c r="B178" s="7" t="s">
        <v>399</v>
      </c>
      <c r="C178" s="9">
        <v>2</v>
      </c>
      <c r="D178" s="9">
        <v>541.65</v>
      </c>
      <c r="E178" s="9">
        <v>335.78</v>
      </c>
      <c r="F178" s="9">
        <v>86.4</v>
      </c>
      <c r="G178" s="9">
        <v>119.47</v>
      </c>
      <c r="H178" s="9"/>
      <c r="I178" s="9">
        <v>1</v>
      </c>
      <c r="J178" s="9">
        <v>12999.6</v>
      </c>
    </row>
    <row r="179" spans="1:10">
      <c r="A179" s="6" t="s">
        <v>398</v>
      </c>
      <c r="B179" s="7" t="s">
        <v>399</v>
      </c>
      <c r="C179" s="9">
        <v>2</v>
      </c>
      <c r="D179" s="9">
        <v>1063.96</v>
      </c>
      <c r="E179" s="9">
        <v>56.52</v>
      </c>
      <c r="F179" s="9">
        <v>987.33</v>
      </c>
      <c r="G179" s="9">
        <v>20.11</v>
      </c>
      <c r="H179" s="9"/>
      <c r="I179" s="9">
        <v>1</v>
      </c>
      <c r="J179" s="9">
        <v>25535.040000000001</v>
      </c>
    </row>
    <row r="180" spans="1:10">
      <c r="A180" s="6" t="s">
        <v>398</v>
      </c>
      <c r="B180" s="7" t="s">
        <v>399</v>
      </c>
      <c r="C180" s="9">
        <v>2</v>
      </c>
      <c r="D180" s="9">
        <v>1285.5999999999999</v>
      </c>
      <c r="E180" s="9">
        <v>948.23</v>
      </c>
      <c r="F180" s="9">
        <v>0</v>
      </c>
      <c r="G180" s="9">
        <v>337.37</v>
      </c>
      <c r="H180" s="9"/>
      <c r="I180" s="9">
        <v>1</v>
      </c>
      <c r="J180" s="9">
        <v>30854.400000000001</v>
      </c>
    </row>
    <row r="181" spans="1:10">
      <c r="A181" s="6" t="s">
        <v>398</v>
      </c>
      <c r="B181" s="7" t="s">
        <v>399</v>
      </c>
      <c r="C181" s="9">
        <v>2</v>
      </c>
      <c r="D181" s="9">
        <v>1958.39</v>
      </c>
      <c r="E181" s="9">
        <v>1444.47</v>
      </c>
      <c r="F181" s="9">
        <v>0</v>
      </c>
      <c r="G181" s="9">
        <v>513.91999999999996</v>
      </c>
      <c r="H181" s="9"/>
      <c r="I181" s="9">
        <v>1</v>
      </c>
      <c r="J181" s="9">
        <v>47001.36</v>
      </c>
    </row>
    <row r="182" spans="1:10">
      <c r="A182" s="6" t="s">
        <v>398</v>
      </c>
      <c r="B182" s="7" t="s">
        <v>399</v>
      </c>
      <c r="C182" s="9">
        <v>2</v>
      </c>
      <c r="D182" s="9">
        <v>5426.74</v>
      </c>
      <c r="E182" s="9">
        <v>4002.65</v>
      </c>
      <c r="F182" s="9">
        <v>0</v>
      </c>
      <c r="G182" s="9">
        <v>1424.09</v>
      </c>
      <c r="H182" s="9"/>
      <c r="I182" s="9">
        <v>1</v>
      </c>
      <c r="J182" s="9">
        <v>130241.76</v>
      </c>
    </row>
    <row r="183" spans="1:10">
      <c r="A183" s="6" t="s">
        <v>398</v>
      </c>
      <c r="B183" s="7" t="s">
        <v>399</v>
      </c>
      <c r="C183" s="9">
        <v>2</v>
      </c>
      <c r="D183" s="9">
        <v>2345.7600000000002</v>
      </c>
      <c r="E183" s="9">
        <v>1730.18</v>
      </c>
      <c r="F183" s="9">
        <v>0</v>
      </c>
      <c r="G183" s="9">
        <v>615.58000000000004</v>
      </c>
      <c r="H183" s="9"/>
      <c r="I183" s="9">
        <v>1</v>
      </c>
      <c r="J183" s="9">
        <v>56298.239999999998</v>
      </c>
    </row>
    <row r="184" spans="1:10" ht="21">
      <c r="A184" s="6" t="s">
        <v>400</v>
      </c>
      <c r="B184" s="7" t="s">
        <v>352</v>
      </c>
      <c r="C184" s="9">
        <v>6</v>
      </c>
      <c r="D184" s="9">
        <v>1150.3800000000001</v>
      </c>
      <c r="E184" s="9">
        <v>56.52</v>
      </c>
      <c r="F184" s="9">
        <v>1073.75</v>
      </c>
      <c r="G184" s="9">
        <v>20.11</v>
      </c>
      <c r="H184" s="9"/>
      <c r="I184" s="9">
        <v>1</v>
      </c>
      <c r="J184" s="9">
        <v>82827.360000000001</v>
      </c>
    </row>
    <row r="185" spans="1:10" ht="21">
      <c r="A185" s="6" t="s">
        <v>400</v>
      </c>
      <c r="B185" s="7" t="s">
        <v>352</v>
      </c>
      <c r="C185" s="9">
        <v>6</v>
      </c>
      <c r="D185" s="9">
        <v>1285.5999999999999</v>
      </c>
      <c r="E185" s="9">
        <v>948.23</v>
      </c>
      <c r="F185" s="9">
        <v>0</v>
      </c>
      <c r="G185" s="9">
        <v>337.37</v>
      </c>
      <c r="H185" s="9"/>
      <c r="I185" s="9">
        <v>1</v>
      </c>
      <c r="J185" s="9">
        <v>92563.199999999997</v>
      </c>
    </row>
    <row r="186" spans="1:10" ht="21">
      <c r="A186" s="6" t="s">
        <v>400</v>
      </c>
      <c r="B186" s="7" t="s">
        <v>352</v>
      </c>
      <c r="C186" s="9">
        <v>6</v>
      </c>
      <c r="D186" s="9">
        <v>1267.8800000000001</v>
      </c>
      <c r="E186" s="9">
        <v>935.16</v>
      </c>
      <c r="F186" s="9">
        <v>0</v>
      </c>
      <c r="G186" s="9">
        <v>332.72</v>
      </c>
      <c r="H186" s="9"/>
      <c r="I186" s="9">
        <v>1</v>
      </c>
      <c r="J186" s="9">
        <v>91287.360000000001</v>
      </c>
    </row>
    <row r="187" spans="1:10" ht="21">
      <c r="A187" s="6" t="s">
        <v>400</v>
      </c>
      <c r="B187" s="7" t="s">
        <v>352</v>
      </c>
      <c r="C187" s="9">
        <v>6</v>
      </c>
      <c r="D187" s="9">
        <v>2345.7600000000002</v>
      </c>
      <c r="E187" s="9">
        <v>1730.18</v>
      </c>
      <c r="F187" s="9">
        <v>0</v>
      </c>
      <c r="G187" s="9">
        <v>615.58000000000004</v>
      </c>
      <c r="H187" s="9"/>
      <c r="I187" s="9">
        <v>1</v>
      </c>
      <c r="J187" s="9">
        <v>168894.72</v>
      </c>
    </row>
    <row r="188" spans="1:10" ht="21">
      <c r="A188" s="6" t="s">
        <v>400</v>
      </c>
      <c r="B188" s="7" t="s">
        <v>352</v>
      </c>
      <c r="C188" s="9">
        <v>6</v>
      </c>
      <c r="D188" s="9">
        <v>1958.39</v>
      </c>
      <c r="E188" s="9">
        <v>1444.47</v>
      </c>
      <c r="F188" s="9">
        <v>0</v>
      </c>
      <c r="G188" s="9">
        <v>513.91999999999996</v>
      </c>
      <c r="H188" s="9"/>
      <c r="I188" s="9">
        <v>1</v>
      </c>
      <c r="J188" s="9">
        <v>141004.07999999999</v>
      </c>
    </row>
    <row r="189" spans="1:10" ht="21">
      <c r="A189" s="6" t="s">
        <v>400</v>
      </c>
      <c r="B189" s="7" t="s">
        <v>352</v>
      </c>
      <c r="C189" s="9">
        <v>6</v>
      </c>
      <c r="D189" s="9">
        <v>455.25</v>
      </c>
      <c r="E189" s="9">
        <v>335.78</v>
      </c>
      <c r="F189" s="9">
        <v>0</v>
      </c>
      <c r="G189" s="9">
        <v>119.47</v>
      </c>
      <c r="H189" s="9"/>
      <c r="I189" s="9">
        <v>1</v>
      </c>
      <c r="J189" s="9">
        <v>32778</v>
      </c>
    </row>
    <row r="190" spans="1:10" ht="21">
      <c r="A190" s="6" t="s">
        <v>400</v>
      </c>
      <c r="B190" s="7" t="s">
        <v>352</v>
      </c>
      <c r="C190" s="9">
        <v>6</v>
      </c>
      <c r="D190" s="9">
        <v>5426.74</v>
      </c>
      <c r="E190" s="9">
        <v>4002.65</v>
      </c>
      <c r="F190" s="9">
        <v>0</v>
      </c>
      <c r="G190" s="9">
        <v>1424.09</v>
      </c>
      <c r="H190" s="9"/>
      <c r="I190" s="9">
        <v>1</v>
      </c>
      <c r="J190" s="9">
        <v>390725.28</v>
      </c>
    </row>
    <row r="191" spans="1:10">
      <c r="A191" s="6" t="s">
        <v>401</v>
      </c>
      <c r="B191" s="7" t="s">
        <v>354</v>
      </c>
      <c r="C191" s="9">
        <v>2</v>
      </c>
      <c r="D191" s="9">
        <v>3855.23</v>
      </c>
      <c r="E191" s="9">
        <v>1030.18</v>
      </c>
      <c r="F191" s="9">
        <v>2567.5</v>
      </c>
      <c r="G191" s="9">
        <v>257.55</v>
      </c>
      <c r="H191" s="9"/>
      <c r="I191" s="9">
        <v>1</v>
      </c>
      <c r="J191" s="9">
        <v>92525.52</v>
      </c>
    </row>
    <row r="192" spans="1:10">
      <c r="A192" s="6" t="s">
        <v>401</v>
      </c>
      <c r="B192" s="7" t="s">
        <v>354</v>
      </c>
      <c r="C192" s="9">
        <v>2</v>
      </c>
      <c r="D192" s="9">
        <v>5435.74</v>
      </c>
      <c r="E192" s="9">
        <v>4348.59</v>
      </c>
      <c r="F192" s="9">
        <v>0</v>
      </c>
      <c r="G192" s="9">
        <v>1087.1500000000001</v>
      </c>
      <c r="H192" s="9"/>
      <c r="I192" s="9">
        <v>1</v>
      </c>
      <c r="J192" s="9">
        <v>130457.76</v>
      </c>
    </row>
    <row r="193" spans="1:10">
      <c r="A193" s="6" t="s">
        <v>401</v>
      </c>
      <c r="B193" s="7" t="s">
        <v>354</v>
      </c>
      <c r="C193" s="9">
        <v>2</v>
      </c>
      <c r="D193" s="9">
        <v>456</v>
      </c>
      <c r="E193" s="9">
        <v>364.8</v>
      </c>
      <c r="F193" s="9">
        <v>0</v>
      </c>
      <c r="G193" s="9">
        <v>91.2</v>
      </c>
      <c r="H193" s="9"/>
      <c r="I193" s="9">
        <v>1</v>
      </c>
      <c r="J193" s="9">
        <v>10944</v>
      </c>
    </row>
    <row r="194" spans="1:10">
      <c r="A194" s="6" t="s">
        <v>401</v>
      </c>
      <c r="B194" s="7" t="s">
        <v>354</v>
      </c>
      <c r="C194" s="9">
        <v>2</v>
      </c>
      <c r="D194" s="9">
        <v>1269.99</v>
      </c>
      <c r="E194" s="9">
        <v>1015.99</v>
      </c>
      <c r="F194" s="9">
        <v>0</v>
      </c>
      <c r="G194" s="9">
        <v>254</v>
      </c>
      <c r="H194" s="9"/>
      <c r="I194" s="9">
        <v>1</v>
      </c>
      <c r="J194" s="9">
        <v>30479.759999999998</v>
      </c>
    </row>
    <row r="195" spans="1:10">
      <c r="A195" s="6" t="s">
        <v>401</v>
      </c>
      <c r="B195" s="7" t="s">
        <v>354</v>
      </c>
      <c r="C195" s="9">
        <v>2</v>
      </c>
      <c r="D195" s="9">
        <v>2349.65</v>
      </c>
      <c r="E195" s="9">
        <v>1879.72</v>
      </c>
      <c r="F195" s="9">
        <v>0</v>
      </c>
      <c r="G195" s="9">
        <v>469.93</v>
      </c>
      <c r="H195" s="9"/>
      <c r="I195" s="9">
        <v>1</v>
      </c>
      <c r="J195" s="9">
        <v>56391.6</v>
      </c>
    </row>
    <row r="196" spans="1:10">
      <c r="A196" s="6" t="s">
        <v>401</v>
      </c>
      <c r="B196" s="7" t="s">
        <v>354</v>
      </c>
      <c r="C196" s="9">
        <v>2</v>
      </c>
      <c r="D196" s="9">
        <v>1961.64</v>
      </c>
      <c r="E196" s="9">
        <v>1569.31</v>
      </c>
      <c r="F196" s="9">
        <v>0</v>
      </c>
      <c r="G196" s="9">
        <v>392.33</v>
      </c>
      <c r="H196" s="9"/>
      <c r="I196" s="9">
        <v>1</v>
      </c>
      <c r="J196" s="9">
        <v>47079.360000000001</v>
      </c>
    </row>
    <row r="197" spans="1:10">
      <c r="A197" s="6" t="s">
        <v>401</v>
      </c>
      <c r="B197" s="7" t="s">
        <v>354</v>
      </c>
      <c r="C197" s="9">
        <v>2</v>
      </c>
      <c r="D197" s="9">
        <v>76.75</v>
      </c>
      <c r="E197" s="9">
        <v>61.4</v>
      </c>
      <c r="F197" s="9">
        <v>0</v>
      </c>
      <c r="G197" s="9">
        <v>15.35</v>
      </c>
      <c r="H197" s="9"/>
      <c r="I197" s="9">
        <v>1</v>
      </c>
      <c r="J197" s="9">
        <v>1842</v>
      </c>
    </row>
    <row r="198" spans="1:10">
      <c r="A198" s="6" t="s">
        <v>402</v>
      </c>
      <c r="B198" s="7" t="s">
        <v>403</v>
      </c>
      <c r="C198" s="9">
        <v>1</v>
      </c>
      <c r="D198" s="9">
        <v>2265.8200000000002</v>
      </c>
      <c r="E198" s="9">
        <v>1812.66</v>
      </c>
      <c r="F198" s="9">
        <v>0</v>
      </c>
      <c r="G198" s="9">
        <v>453.16</v>
      </c>
      <c r="H198" s="9"/>
      <c r="I198" s="9">
        <v>1</v>
      </c>
      <c r="J198" s="9">
        <v>27189.84</v>
      </c>
    </row>
    <row r="199" spans="1:10">
      <c r="A199" s="6" t="s">
        <v>402</v>
      </c>
      <c r="B199" s="7" t="s">
        <v>403</v>
      </c>
      <c r="C199" s="9">
        <v>1</v>
      </c>
      <c r="D199" s="9">
        <v>9698.06</v>
      </c>
      <c r="E199" s="9">
        <v>7758.45</v>
      </c>
      <c r="F199" s="9">
        <v>0</v>
      </c>
      <c r="G199" s="9">
        <v>1939.61</v>
      </c>
      <c r="H199" s="9"/>
      <c r="I199" s="9">
        <v>1</v>
      </c>
      <c r="J199" s="9">
        <v>116376.72</v>
      </c>
    </row>
    <row r="200" spans="1:10">
      <c r="A200" s="6" t="s">
        <v>402</v>
      </c>
      <c r="B200" s="7" t="s">
        <v>403</v>
      </c>
      <c r="C200" s="9">
        <v>1</v>
      </c>
      <c r="D200" s="9">
        <v>136.94</v>
      </c>
      <c r="E200" s="9">
        <v>109.55</v>
      </c>
      <c r="F200" s="9">
        <v>0</v>
      </c>
      <c r="G200" s="9">
        <v>27.39</v>
      </c>
      <c r="H200" s="9"/>
      <c r="I200" s="9">
        <v>1</v>
      </c>
      <c r="J200" s="9">
        <v>1643.28</v>
      </c>
    </row>
    <row r="201" spans="1:10">
      <c r="A201" s="6" t="s">
        <v>402</v>
      </c>
      <c r="B201" s="7" t="s">
        <v>403</v>
      </c>
      <c r="C201" s="9">
        <v>1</v>
      </c>
      <c r="D201" s="9">
        <v>4192.07</v>
      </c>
      <c r="E201" s="9">
        <v>3353.66</v>
      </c>
      <c r="F201" s="9">
        <v>0</v>
      </c>
      <c r="G201" s="9">
        <v>838.41</v>
      </c>
      <c r="H201" s="9"/>
      <c r="I201" s="9">
        <v>1</v>
      </c>
      <c r="J201" s="9">
        <v>50304.84</v>
      </c>
    </row>
    <row r="202" spans="1:10">
      <c r="A202" s="6" t="s">
        <v>402</v>
      </c>
      <c r="B202" s="7" t="s">
        <v>403</v>
      </c>
      <c r="C202" s="9">
        <v>1</v>
      </c>
      <c r="D202" s="9">
        <v>813.57</v>
      </c>
      <c r="E202" s="9">
        <v>650.86</v>
      </c>
      <c r="F202" s="9">
        <v>0</v>
      </c>
      <c r="G202" s="9">
        <v>162.71</v>
      </c>
      <c r="H202" s="9"/>
      <c r="I202" s="9">
        <v>1</v>
      </c>
      <c r="J202" s="9">
        <v>9762.84</v>
      </c>
    </row>
    <row r="203" spans="1:10">
      <c r="A203" s="6" t="s">
        <v>402</v>
      </c>
      <c r="B203" s="7" t="s">
        <v>403</v>
      </c>
      <c r="C203" s="9">
        <v>1</v>
      </c>
      <c r="D203" s="9">
        <v>2297.4699999999998</v>
      </c>
      <c r="E203" s="9">
        <v>1837.98</v>
      </c>
      <c r="F203" s="9">
        <v>0</v>
      </c>
      <c r="G203" s="9">
        <v>459.49</v>
      </c>
      <c r="H203" s="9"/>
      <c r="I203" s="9">
        <v>1</v>
      </c>
      <c r="J203" s="9">
        <v>27569.64</v>
      </c>
    </row>
    <row r="204" spans="1:10">
      <c r="A204" s="6" t="s">
        <v>402</v>
      </c>
      <c r="B204" s="7" t="s">
        <v>403</v>
      </c>
      <c r="C204" s="9">
        <v>1</v>
      </c>
      <c r="D204" s="9">
        <v>3499.82</v>
      </c>
      <c r="E204" s="9">
        <v>2799.86</v>
      </c>
      <c r="F204" s="9">
        <v>0</v>
      </c>
      <c r="G204" s="9">
        <v>699.96</v>
      </c>
      <c r="H204" s="9"/>
      <c r="I204" s="9">
        <v>1</v>
      </c>
      <c r="J204" s="9">
        <v>41997.84</v>
      </c>
    </row>
    <row r="205" spans="1:10" ht="21">
      <c r="A205" s="6" t="s">
        <v>404</v>
      </c>
      <c r="B205" s="7" t="s">
        <v>405</v>
      </c>
      <c r="C205" s="9">
        <v>2</v>
      </c>
      <c r="D205" s="9">
        <v>2486.8209000000002</v>
      </c>
      <c r="E205" s="9">
        <v>1774.3108999999999</v>
      </c>
      <c r="F205" s="9">
        <v>269</v>
      </c>
      <c r="G205" s="9">
        <v>443.51</v>
      </c>
      <c r="H205" s="9"/>
      <c r="I205" s="9">
        <v>1</v>
      </c>
      <c r="J205" s="9">
        <v>59683.7</v>
      </c>
    </row>
    <row r="206" spans="1:10" ht="21">
      <c r="A206" s="6" t="s">
        <v>404</v>
      </c>
      <c r="B206" s="7" t="s">
        <v>405</v>
      </c>
      <c r="C206" s="9">
        <v>2</v>
      </c>
      <c r="D206" s="9">
        <v>1343.34</v>
      </c>
      <c r="E206" s="9">
        <v>958.58</v>
      </c>
      <c r="F206" s="9">
        <v>145.35</v>
      </c>
      <c r="G206" s="9">
        <v>239.41</v>
      </c>
      <c r="H206" s="9"/>
      <c r="I206" s="9">
        <v>1</v>
      </c>
      <c r="J206" s="9">
        <v>32240.16</v>
      </c>
    </row>
    <row r="207" spans="1:10" ht="21">
      <c r="A207" s="6" t="s">
        <v>404</v>
      </c>
      <c r="B207" s="7" t="s">
        <v>405</v>
      </c>
      <c r="C207" s="9">
        <v>2</v>
      </c>
      <c r="D207" s="9">
        <v>481.96100000000001</v>
      </c>
      <c r="E207" s="9">
        <v>343.86099999999999</v>
      </c>
      <c r="F207" s="9">
        <v>52.14</v>
      </c>
      <c r="G207" s="9">
        <v>85.96</v>
      </c>
      <c r="H207" s="9"/>
      <c r="I207" s="9">
        <v>1</v>
      </c>
      <c r="J207" s="9">
        <v>11567.06</v>
      </c>
    </row>
    <row r="208" spans="1:10" ht="21">
      <c r="A208" s="6" t="s">
        <v>404</v>
      </c>
      <c r="B208" s="7" t="s">
        <v>405</v>
      </c>
      <c r="C208" s="9">
        <v>2</v>
      </c>
      <c r="D208" s="9">
        <v>2075.94</v>
      </c>
      <c r="E208" s="9">
        <v>1481.09</v>
      </c>
      <c r="F208" s="9">
        <v>224.58</v>
      </c>
      <c r="G208" s="9">
        <v>370.27</v>
      </c>
      <c r="H208" s="9"/>
      <c r="I208" s="9">
        <v>1</v>
      </c>
      <c r="J208" s="9">
        <v>49822.559999999998</v>
      </c>
    </row>
    <row r="209" spans="1:10" ht="21">
      <c r="A209" s="6" t="s">
        <v>404</v>
      </c>
      <c r="B209" s="7" t="s">
        <v>405</v>
      </c>
      <c r="C209" s="9">
        <v>2</v>
      </c>
      <c r="D209" s="9">
        <v>80.77</v>
      </c>
      <c r="E209" s="9">
        <v>57.63</v>
      </c>
      <c r="F209" s="9">
        <v>8.74</v>
      </c>
      <c r="G209" s="9">
        <v>14.4</v>
      </c>
      <c r="H209" s="9"/>
      <c r="I209" s="9">
        <v>1</v>
      </c>
      <c r="J209" s="9">
        <v>1938.48</v>
      </c>
    </row>
    <row r="210" spans="1:10" ht="21">
      <c r="A210" s="6" t="s">
        <v>404</v>
      </c>
      <c r="B210" s="7" t="s">
        <v>405</v>
      </c>
      <c r="C210" s="9">
        <v>2</v>
      </c>
      <c r="D210" s="9">
        <v>1362.42</v>
      </c>
      <c r="E210" s="9">
        <v>972.03</v>
      </c>
      <c r="F210" s="9">
        <v>147.38999999999999</v>
      </c>
      <c r="G210" s="9">
        <v>243</v>
      </c>
      <c r="H210" s="9"/>
      <c r="I210" s="9">
        <v>1</v>
      </c>
      <c r="J210" s="9">
        <v>32698.080000000002</v>
      </c>
    </row>
    <row r="211" spans="1:10" ht="21">
      <c r="A211" s="6" t="s">
        <v>404</v>
      </c>
      <c r="B211" s="7" t="s">
        <v>405</v>
      </c>
      <c r="C211" s="9">
        <v>2</v>
      </c>
      <c r="D211" s="9">
        <v>5631.44</v>
      </c>
      <c r="E211" s="9">
        <v>4017.77</v>
      </c>
      <c r="F211" s="9">
        <v>609.23</v>
      </c>
      <c r="G211" s="9">
        <v>1004.44</v>
      </c>
      <c r="H211" s="9"/>
      <c r="I211" s="9">
        <v>1</v>
      </c>
      <c r="J211" s="9">
        <v>135154.56</v>
      </c>
    </row>
    <row r="212" spans="1:10" ht="21">
      <c r="A212" s="6" t="s">
        <v>406</v>
      </c>
      <c r="B212" s="7" t="s">
        <v>407</v>
      </c>
      <c r="C212" s="9">
        <v>2.25</v>
      </c>
      <c r="D212" s="9">
        <v>822.81</v>
      </c>
      <c r="E212" s="9">
        <v>658.25</v>
      </c>
      <c r="F212" s="9">
        <v>0</v>
      </c>
      <c r="G212" s="9">
        <v>164.56</v>
      </c>
      <c r="H212" s="9"/>
      <c r="I212" s="9">
        <v>1</v>
      </c>
      <c r="J212" s="9">
        <v>22215.87</v>
      </c>
    </row>
    <row r="213" spans="1:10" ht="21">
      <c r="A213" s="6" t="s">
        <v>406</v>
      </c>
      <c r="B213" s="7" t="s">
        <v>407</v>
      </c>
      <c r="C213" s="9">
        <v>2.25</v>
      </c>
      <c r="D213" s="9">
        <v>4245.1099999999997</v>
      </c>
      <c r="E213" s="9">
        <v>3396.09</v>
      </c>
      <c r="F213" s="9">
        <v>0</v>
      </c>
      <c r="G213" s="9">
        <v>849.02</v>
      </c>
      <c r="H213" s="9"/>
      <c r="I213" s="9">
        <v>1</v>
      </c>
      <c r="J213" s="9">
        <v>114617.97</v>
      </c>
    </row>
    <row r="214" spans="1:10" ht="21">
      <c r="A214" s="6" t="s">
        <v>406</v>
      </c>
      <c r="B214" s="7" t="s">
        <v>407</v>
      </c>
      <c r="C214" s="9">
        <v>2.25</v>
      </c>
      <c r="D214" s="9">
        <v>2325.96</v>
      </c>
      <c r="E214" s="9">
        <v>1860.76</v>
      </c>
      <c r="F214" s="9">
        <v>0</v>
      </c>
      <c r="G214" s="9">
        <v>465.2</v>
      </c>
      <c r="H214" s="9"/>
      <c r="I214" s="9">
        <v>1</v>
      </c>
      <c r="J214" s="9">
        <v>62800.92</v>
      </c>
    </row>
    <row r="215" spans="1:10" ht="21">
      <c r="A215" s="6" t="s">
        <v>406</v>
      </c>
      <c r="B215" s="7" t="s">
        <v>407</v>
      </c>
      <c r="C215" s="9">
        <v>2.25</v>
      </c>
      <c r="D215" s="9">
        <v>137.9</v>
      </c>
      <c r="E215" s="9">
        <v>110.32</v>
      </c>
      <c r="F215" s="9">
        <v>0</v>
      </c>
      <c r="G215" s="9">
        <v>27.58</v>
      </c>
      <c r="H215" s="9"/>
      <c r="I215" s="9">
        <v>1</v>
      </c>
      <c r="J215" s="9">
        <v>3723.3</v>
      </c>
    </row>
    <row r="216" spans="1:10" ht="21">
      <c r="A216" s="6" t="s">
        <v>406</v>
      </c>
      <c r="B216" s="7" t="s">
        <v>407</v>
      </c>
      <c r="C216" s="9">
        <v>2.25</v>
      </c>
      <c r="D216" s="9">
        <v>2293.7800000000002</v>
      </c>
      <c r="E216" s="9">
        <v>1835.02</v>
      </c>
      <c r="F216" s="9">
        <v>0</v>
      </c>
      <c r="G216" s="9">
        <v>458.76</v>
      </c>
      <c r="H216" s="9"/>
      <c r="I216" s="9">
        <v>1</v>
      </c>
      <c r="J216" s="9">
        <v>61932.06</v>
      </c>
    </row>
    <row r="217" spans="1:10" ht="21">
      <c r="A217" s="6" t="s">
        <v>406</v>
      </c>
      <c r="B217" s="7" t="s">
        <v>407</v>
      </c>
      <c r="C217" s="9">
        <v>2.25</v>
      </c>
      <c r="D217" s="9">
        <v>9614.1</v>
      </c>
      <c r="E217" s="9">
        <v>7691.28</v>
      </c>
      <c r="F217" s="9">
        <v>0</v>
      </c>
      <c r="G217" s="9">
        <v>1922.82</v>
      </c>
      <c r="H217" s="9"/>
      <c r="I217" s="9">
        <v>1</v>
      </c>
      <c r="J217" s="9">
        <v>259580.7</v>
      </c>
    </row>
    <row r="218" spans="1:10" ht="21">
      <c r="A218" s="6" t="s">
        <v>406</v>
      </c>
      <c r="B218" s="7" t="s">
        <v>407</v>
      </c>
      <c r="C218" s="9">
        <v>2.25</v>
      </c>
      <c r="D218" s="9">
        <v>3544.09</v>
      </c>
      <c r="E218" s="9">
        <v>2835.27</v>
      </c>
      <c r="F218" s="9">
        <v>0</v>
      </c>
      <c r="G218" s="9">
        <v>708.82</v>
      </c>
      <c r="H218" s="9"/>
      <c r="I218" s="9">
        <v>1</v>
      </c>
      <c r="J218" s="9">
        <v>95690.43</v>
      </c>
    </row>
    <row r="219" spans="1:10" ht="21">
      <c r="A219" s="6" t="s">
        <v>408</v>
      </c>
      <c r="B219" s="7" t="s">
        <v>409</v>
      </c>
      <c r="C219" s="9">
        <v>2</v>
      </c>
      <c r="D219" s="9">
        <v>6293.65</v>
      </c>
      <c r="E219" s="9">
        <v>3895.32</v>
      </c>
      <c r="F219" s="9">
        <v>1424.5</v>
      </c>
      <c r="G219" s="9">
        <v>973.83</v>
      </c>
      <c r="H219" s="9"/>
      <c r="I219" s="9">
        <v>1</v>
      </c>
      <c r="J219" s="9">
        <v>151047.6</v>
      </c>
    </row>
    <row r="220" spans="1:10" ht="21">
      <c r="A220" s="6" t="s">
        <v>408</v>
      </c>
      <c r="B220" s="7" t="s">
        <v>409</v>
      </c>
      <c r="C220" s="9">
        <v>2</v>
      </c>
      <c r="D220" s="9">
        <v>5254.38</v>
      </c>
      <c r="E220" s="9">
        <v>3252.08</v>
      </c>
      <c r="F220" s="9">
        <v>1189.27</v>
      </c>
      <c r="G220" s="9">
        <v>813.03</v>
      </c>
      <c r="H220" s="9"/>
      <c r="I220" s="9">
        <v>1</v>
      </c>
      <c r="J220" s="9">
        <v>126105.12</v>
      </c>
    </row>
    <row r="221" spans="1:10" ht="21">
      <c r="A221" s="6" t="s">
        <v>408</v>
      </c>
      <c r="B221" s="7" t="s">
        <v>409</v>
      </c>
      <c r="C221" s="9">
        <v>2</v>
      </c>
      <c r="D221" s="9">
        <v>14253.57</v>
      </c>
      <c r="E221" s="9">
        <v>8821.9500000000007</v>
      </c>
      <c r="F221" s="9">
        <v>3226.14</v>
      </c>
      <c r="G221" s="9">
        <v>2205.48</v>
      </c>
      <c r="H221" s="9"/>
      <c r="I221" s="9">
        <v>1</v>
      </c>
      <c r="J221" s="9">
        <v>342085.68</v>
      </c>
    </row>
    <row r="222" spans="1:10" ht="21">
      <c r="A222" s="6" t="s">
        <v>408</v>
      </c>
      <c r="B222" s="7" t="s">
        <v>409</v>
      </c>
      <c r="C222" s="9">
        <v>2</v>
      </c>
      <c r="D222" s="9">
        <v>1219.8900000000001</v>
      </c>
      <c r="E222" s="9">
        <v>755.02</v>
      </c>
      <c r="F222" s="9">
        <v>276.11</v>
      </c>
      <c r="G222" s="9">
        <v>188.76</v>
      </c>
      <c r="H222" s="9"/>
      <c r="I222" s="9">
        <v>1</v>
      </c>
      <c r="J222" s="9">
        <v>29277.360000000001</v>
      </c>
    </row>
    <row r="223" spans="1:10" ht="21">
      <c r="A223" s="6" t="s">
        <v>408</v>
      </c>
      <c r="B223" s="7" t="s">
        <v>409</v>
      </c>
      <c r="C223" s="9">
        <v>2</v>
      </c>
      <c r="D223" s="9">
        <v>3448.39</v>
      </c>
      <c r="E223" s="9">
        <v>2134.31</v>
      </c>
      <c r="F223" s="9">
        <v>780.5</v>
      </c>
      <c r="G223" s="9">
        <v>533.58000000000004</v>
      </c>
      <c r="H223" s="9"/>
      <c r="I223" s="9">
        <v>1</v>
      </c>
      <c r="J223" s="9">
        <v>82761.36</v>
      </c>
    </row>
    <row r="224" spans="1:10" ht="21">
      <c r="A224" s="6" t="s">
        <v>408</v>
      </c>
      <c r="B224" s="7" t="s">
        <v>409</v>
      </c>
      <c r="C224" s="9">
        <v>2</v>
      </c>
      <c r="D224" s="9">
        <v>204.44</v>
      </c>
      <c r="E224" s="9">
        <v>126.54</v>
      </c>
      <c r="F224" s="9">
        <v>46.27</v>
      </c>
      <c r="G224" s="9">
        <v>31.63</v>
      </c>
      <c r="H224" s="9"/>
      <c r="I224" s="9">
        <v>1</v>
      </c>
      <c r="J224" s="9">
        <v>4906.5600000000004</v>
      </c>
    </row>
    <row r="225" spans="1:10" ht="21">
      <c r="A225" s="6" t="s">
        <v>408</v>
      </c>
      <c r="B225" s="7" t="s">
        <v>409</v>
      </c>
      <c r="C225" s="9">
        <v>2</v>
      </c>
      <c r="D225" s="9">
        <v>3400.68</v>
      </c>
      <c r="E225" s="9">
        <v>2104.7800000000002</v>
      </c>
      <c r="F225" s="9">
        <v>769.71</v>
      </c>
      <c r="G225" s="9">
        <v>526.19000000000005</v>
      </c>
      <c r="H225" s="9"/>
      <c r="I225" s="9">
        <v>1</v>
      </c>
      <c r="J225" s="9">
        <v>81616.320000000007</v>
      </c>
    </row>
    <row r="226" spans="1:10" ht="21">
      <c r="A226" s="6" t="s">
        <v>410</v>
      </c>
      <c r="B226" s="7" t="s">
        <v>336</v>
      </c>
      <c r="C226" s="9">
        <v>5.82</v>
      </c>
      <c r="D226" s="9">
        <v>127.38</v>
      </c>
      <c r="E226" s="9">
        <v>101.9</v>
      </c>
      <c r="F226" s="9">
        <v>0</v>
      </c>
      <c r="G226" s="9">
        <v>25.48</v>
      </c>
      <c r="H226" s="9"/>
      <c r="I226" s="9">
        <v>1</v>
      </c>
      <c r="J226" s="9">
        <v>8896.2199999999993</v>
      </c>
    </row>
    <row r="227" spans="1:10" ht="21">
      <c r="A227" s="6" t="s">
        <v>410</v>
      </c>
      <c r="B227" s="7" t="s">
        <v>336</v>
      </c>
      <c r="C227" s="9">
        <v>5.82</v>
      </c>
      <c r="D227" s="9">
        <v>2118.6300999999999</v>
      </c>
      <c r="E227" s="9">
        <v>1694.9</v>
      </c>
      <c r="F227" s="9">
        <v>0</v>
      </c>
      <c r="G227" s="9">
        <v>423.73009999999999</v>
      </c>
      <c r="H227" s="9"/>
      <c r="I227" s="9">
        <v>1</v>
      </c>
      <c r="J227" s="9">
        <v>147965.13</v>
      </c>
    </row>
    <row r="228" spans="1:10" ht="21">
      <c r="A228" s="6" t="s">
        <v>410</v>
      </c>
      <c r="B228" s="7" t="s">
        <v>336</v>
      </c>
      <c r="C228" s="9">
        <v>5.82</v>
      </c>
      <c r="D228" s="9">
        <v>2148.35</v>
      </c>
      <c r="E228" s="9">
        <v>1718.68</v>
      </c>
      <c r="F228" s="9">
        <v>0</v>
      </c>
      <c r="G228" s="9">
        <v>429.67</v>
      </c>
      <c r="H228" s="9"/>
      <c r="I228" s="9">
        <v>1</v>
      </c>
      <c r="J228" s="9">
        <v>150040.76</v>
      </c>
    </row>
    <row r="229" spans="1:10" ht="21">
      <c r="A229" s="6" t="s">
        <v>410</v>
      </c>
      <c r="B229" s="7" t="s">
        <v>336</v>
      </c>
      <c r="C229" s="9">
        <v>5.82</v>
      </c>
      <c r="D229" s="9">
        <v>8879.98</v>
      </c>
      <c r="E229" s="9">
        <v>7103.99</v>
      </c>
      <c r="F229" s="9">
        <v>0</v>
      </c>
      <c r="G229" s="9">
        <v>1775.99</v>
      </c>
      <c r="H229" s="9"/>
      <c r="I229" s="9">
        <v>1</v>
      </c>
      <c r="J229" s="9">
        <v>620177.80000000005</v>
      </c>
    </row>
    <row r="230" spans="1:10" ht="21">
      <c r="A230" s="6" t="s">
        <v>410</v>
      </c>
      <c r="B230" s="7" t="s">
        <v>336</v>
      </c>
      <c r="C230" s="9">
        <v>5.82</v>
      </c>
      <c r="D230" s="9">
        <v>3920.95</v>
      </c>
      <c r="E230" s="9">
        <v>3136.76</v>
      </c>
      <c r="F230" s="9">
        <v>0</v>
      </c>
      <c r="G230" s="9">
        <v>784.19</v>
      </c>
      <c r="H230" s="9"/>
      <c r="I230" s="9">
        <v>1</v>
      </c>
      <c r="J230" s="9">
        <v>273839.15000000002</v>
      </c>
    </row>
    <row r="231" spans="1:10" ht="21">
      <c r="A231" s="6" t="s">
        <v>410</v>
      </c>
      <c r="B231" s="7" t="s">
        <v>336</v>
      </c>
      <c r="C231" s="9">
        <v>5.82</v>
      </c>
      <c r="D231" s="9">
        <v>3273.47</v>
      </c>
      <c r="E231" s="9">
        <v>2618.7800000000002</v>
      </c>
      <c r="F231" s="9">
        <v>0</v>
      </c>
      <c r="G231" s="9">
        <v>654.69000000000005</v>
      </c>
      <c r="H231" s="9"/>
      <c r="I231" s="9">
        <v>1</v>
      </c>
      <c r="J231" s="9">
        <v>228619.14</v>
      </c>
    </row>
    <row r="232" spans="1:10" ht="21">
      <c r="A232" s="6" t="s">
        <v>410</v>
      </c>
      <c r="B232" s="7" t="s">
        <v>336</v>
      </c>
      <c r="C232" s="9">
        <v>5.82</v>
      </c>
      <c r="D232" s="9">
        <v>759.99</v>
      </c>
      <c r="E232" s="9">
        <v>607.99</v>
      </c>
      <c r="F232" s="9">
        <v>0</v>
      </c>
      <c r="G232" s="9">
        <v>152</v>
      </c>
      <c r="H232" s="9"/>
      <c r="I232" s="9">
        <v>1</v>
      </c>
      <c r="J232" s="9">
        <v>53077.7</v>
      </c>
    </row>
    <row r="233" spans="1:10" ht="21">
      <c r="A233" s="6" t="s">
        <v>411</v>
      </c>
      <c r="B233" s="7" t="s">
        <v>412</v>
      </c>
      <c r="C233" s="9">
        <v>4</v>
      </c>
      <c r="D233" s="9">
        <v>3257.38</v>
      </c>
      <c r="E233" s="9">
        <v>2605.9</v>
      </c>
      <c r="F233" s="9">
        <v>0</v>
      </c>
      <c r="G233" s="9">
        <v>651.48</v>
      </c>
      <c r="H233" s="9"/>
      <c r="I233" s="9">
        <v>1</v>
      </c>
      <c r="J233" s="9">
        <v>156354.23999999999</v>
      </c>
    </row>
    <row r="234" spans="1:10" ht="21">
      <c r="A234" s="6" t="s">
        <v>411</v>
      </c>
      <c r="B234" s="7" t="s">
        <v>412</v>
      </c>
      <c r="C234" s="9">
        <v>4</v>
      </c>
      <c r="D234" s="9">
        <v>13464.03</v>
      </c>
      <c r="E234" s="9">
        <v>10771.22</v>
      </c>
      <c r="F234" s="9">
        <v>0</v>
      </c>
      <c r="G234" s="9">
        <v>2692.81</v>
      </c>
      <c r="H234" s="9"/>
      <c r="I234" s="9">
        <v>1</v>
      </c>
      <c r="J234" s="9">
        <v>646273.43999999994</v>
      </c>
    </row>
    <row r="235" spans="1:10" ht="21">
      <c r="A235" s="6" t="s">
        <v>411</v>
      </c>
      <c r="B235" s="7" t="s">
        <v>412</v>
      </c>
      <c r="C235" s="9">
        <v>4</v>
      </c>
      <c r="D235" s="9">
        <v>5945.03</v>
      </c>
      <c r="E235" s="9">
        <v>4756.03</v>
      </c>
      <c r="F235" s="9">
        <v>0</v>
      </c>
      <c r="G235" s="9">
        <v>1189</v>
      </c>
      <c r="H235" s="9"/>
      <c r="I235" s="9">
        <v>1</v>
      </c>
      <c r="J235" s="9">
        <v>285361.44</v>
      </c>
    </row>
    <row r="236" spans="1:10" ht="21">
      <c r="A236" s="6" t="s">
        <v>411</v>
      </c>
      <c r="B236" s="7" t="s">
        <v>412</v>
      </c>
      <c r="C236" s="9">
        <v>4</v>
      </c>
      <c r="D236" s="9">
        <v>4963.3100000000004</v>
      </c>
      <c r="E236" s="9">
        <v>3970.65</v>
      </c>
      <c r="F236" s="9">
        <v>0</v>
      </c>
      <c r="G236" s="9">
        <v>992.66</v>
      </c>
      <c r="H236" s="9"/>
      <c r="I236" s="9">
        <v>1</v>
      </c>
      <c r="J236" s="9">
        <v>238238.88</v>
      </c>
    </row>
    <row r="237" spans="1:10" ht="21">
      <c r="A237" s="6" t="s">
        <v>411</v>
      </c>
      <c r="B237" s="7" t="s">
        <v>412</v>
      </c>
      <c r="C237" s="9">
        <v>4</v>
      </c>
      <c r="D237" s="9">
        <v>193.13</v>
      </c>
      <c r="E237" s="9">
        <v>154.5</v>
      </c>
      <c r="F237" s="9">
        <v>0</v>
      </c>
      <c r="G237" s="9">
        <v>38.630000000000003</v>
      </c>
      <c r="H237" s="9"/>
      <c r="I237" s="9">
        <v>1</v>
      </c>
      <c r="J237" s="9">
        <v>9270.24</v>
      </c>
    </row>
    <row r="238" spans="1:10" ht="21">
      <c r="A238" s="6" t="s">
        <v>411</v>
      </c>
      <c r="B238" s="7" t="s">
        <v>412</v>
      </c>
      <c r="C238" s="9">
        <v>4</v>
      </c>
      <c r="D238" s="9">
        <v>3212.31</v>
      </c>
      <c r="E238" s="9">
        <v>2569.85</v>
      </c>
      <c r="F238" s="9">
        <v>0</v>
      </c>
      <c r="G238" s="9">
        <v>642.46</v>
      </c>
      <c r="H238" s="9"/>
      <c r="I238" s="9">
        <v>1</v>
      </c>
      <c r="J238" s="9">
        <v>154190.88</v>
      </c>
    </row>
    <row r="239" spans="1:10" ht="21">
      <c r="A239" s="6" t="s">
        <v>411</v>
      </c>
      <c r="B239" s="7" t="s">
        <v>412</v>
      </c>
      <c r="C239" s="9">
        <v>4</v>
      </c>
      <c r="D239" s="9">
        <v>1152.31</v>
      </c>
      <c r="E239" s="9">
        <v>921.85</v>
      </c>
      <c r="F239" s="9">
        <v>0</v>
      </c>
      <c r="G239" s="9">
        <v>230.46</v>
      </c>
      <c r="H239" s="9"/>
      <c r="I239" s="9">
        <v>1</v>
      </c>
      <c r="J239" s="9">
        <v>55310.879999999997</v>
      </c>
    </row>
    <row r="240" spans="1:10" ht="21">
      <c r="A240" s="6" t="s">
        <v>413</v>
      </c>
      <c r="B240" s="7" t="s">
        <v>414</v>
      </c>
      <c r="C240" s="9">
        <v>1</v>
      </c>
      <c r="D240" s="9">
        <v>6948.64</v>
      </c>
      <c r="E240" s="9">
        <v>5558.91</v>
      </c>
      <c r="F240" s="9">
        <v>0</v>
      </c>
      <c r="G240" s="9">
        <v>1389.73</v>
      </c>
      <c r="H240" s="9"/>
      <c r="I240" s="9">
        <v>1</v>
      </c>
      <c r="J240" s="9">
        <v>83383.679999999993</v>
      </c>
    </row>
    <row r="241" spans="1:10" ht="21">
      <c r="A241" s="6" t="s">
        <v>413</v>
      </c>
      <c r="B241" s="7" t="s">
        <v>414</v>
      </c>
      <c r="C241" s="9">
        <v>1</v>
      </c>
      <c r="D241" s="9">
        <v>4560.3</v>
      </c>
      <c r="E241" s="9">
        <v>3648.26</v>
      </c>
      <c r="F241" s="9">
        <v>0</v>
      </c>
      <c r="G241" s="9">
        <v>912.04</v>
      </c>
      <c r="H241" s="9"/>
      <c r="I241" s="9">
        <v>1</v>
      </c>
      <c r="J241" s="9">
        <v>54723.6</v>
      </c>
    </row>
    <row r="242" spans="1:10" ht="21">
      <c r="A242" s="6" t="s">
        <v>413</v>
      </c>
      <c r="B242" s="7" t="s">
        <v>414</v>
      </c>
      <c r="C242" s="9">
        <v>1</v>
      </c>
      <c r="D242" s="9">
        <v>1613.24</v>
      </c>
      <c r="E242" s="9">
        <v>1290.5899999999999</v>
      </c>
      <c r="F242" s="9">
        <v>0</v>
      </c>
      <c r="G242" s="9">
        <v>322.64999999999998</v>
      </c>
      <c r="H242" s="9"/>
      <c r="I242" s="9">
        <v>1</v>
      </c>
      <c r="J242" s="9">
        <v>19358.88</v>
      </c>
    </row>
    <row r="243" spans="1:10" ht="21">
      <c r="A243" s="6" t="s">
        <v>413</v>
      </c>
      <c r="B243" s="7" t="s">
        <v>414</v>
      </c>
      <c r="C243" s="9">
        <v>1</v>
      </c>
      <c r="D243" s="9">
        <v>4497.24</v>
      </c>
      <c r="E243" s="9">
        <v>3597.79</v>
      </c>
      <c r="F243" s="9">
        <v>0</v>
      </c>
      <c r="G243" s="9">
        <v>899.45</v>
      </c>
      <c r="H243" s="9"/>
      <c r="I243" s="9">
        <v>1</v>
      </c>
      <c r="J243" s="9">
        <v>53966.879999999997</v>
      </c>
    </row>
    <row r="244" spans="1:10" ht="21">
      <c r="A244" s="6" t="s">
        <v>413</v>
      </c>
      <c r="B244" s="7" t="s">
        <v>414</v>
      </c>
      <c r="C244" s="9">
        <v>1</v>
      </c>
      <c r="D244" s="9">
        <v>8323.0499999999993</v>
      </c>
      <c r="E244" s="9">
        <v>6658.44</v>
      </c>
      <c r="F244" s="9">
        <v>0</v>
      </c>
      <c r="G244" s="9">
        <v>1664.61</v>
      </c>
      <c r="H244" s="9"/>
      <c r="I244" s="9">
        <v>1</v>
      </c>
      <c r="J244" s="9">
        <v>99876.6</v>
      </c>
    </row>
    <row r="245" spans="1:10" ht="21">
      <c r="A245" s="6" t="s">
        <v>413</v>
      </c>
      <c r="B245" s="7" t="s">
        <v>414</v>
      </c>
      <c r="C245" s="9">
        <v>1</v>
      </c>
      <c r="D245" s="9">
        <v>18849.650000000001</v>
      </c>
      <c r="E245" s="9">
        <v>15079.72</v>
      </c>
      <c r="F245" s="9">
        <v>0</v>
      </c>
      <c r="G245" s="9">
        <v>3769.93</v>
      </c>
      <c r="H245" s="9"/>
      <c r="I245" s="9">
        <v>1</v>
      </c>
      <c r="J245" s="9">
        <v>226195.8</v>
      </c>
    </row>
    <row r="246" spans="1:10" ht="21">
      <c r="A246" s="6" t="s">
        <v>413</v>
      </c>
      <c r="B246" s="7" t="s">
        <v>414</v>
      </c>
      <c r="C246" s="9">
        <v>1</v>
      </c>
      <c r="D246" s="9">
        <v>270.38</v>
      </c>
      <c r="E246" s="9">
        <v>216.3</v>
      </c>
      <c r="F246" s="9">
        <v>0</v>
      </c>
      <c r="G246" s="9">
        <v>54.08</v>
      </c>
      <c r="H246" s="9"/>
      <c r="I246" s="9">
        <v>1</v>
      </c>
      <c r="J246" s="9">
        <v>3244.56</v>
      </c>
    </row>
    <row r="247" spans="1:10" ht="21">
      <c r="A247" s="6" t="s">
        <v>415</v>
      </c>
      <c r="B247" s="7" t="s">
        <v>416</v>
      </c>
      <c r="C247" s="9">
        <v>1</v>
      </c>
      <c r="D247" s="9">
        <v>231.74</v>
      </c>
      <c r="E247" s="9">
        <v>185.4</v>
      </c>
      <c r="F247" s="9">
        <v>0</v>
      </c>
      <c r="G247" s="9">
        <v>46.34</v>
      </c>
      <c r="H247" s="9"/>
      <c r="I247" s="9">
        <v>1</v>
      </c>
      <c r="J247" s="9">
        <v>2780.88</v>
      </c>
    </row>
    <row r="248" spans="1:10" ht="21">
      <c r="A248" s="6" t="s">
        <v>415</v>
      </c>
      <c r="B248" s="7" t="s">
        <v>416</v>
      </c>
      <c r="C248" s="9">
        <v>1</v>
      </c>
      <c r="D248" s="9">
        <v>16156.84</v>
      </c>
      <c r="E248" s="9">
        <v>12925.47</v>
      </c>
      <c r="F248" s="9">
        <v>0</v>
      </c>
      <c r="G248" s="9">
        <v>3231.37</v>
      </c>
      <c r="H248" s="9"/>
      <c r="I248" s="9">
        <v>1</v>
      </c>
      <c r="J248" s="9">
        <v>193882.08</v>
      </c>
    </row>
    <row r="249" spans="1:10" ht="21">
      <c r="A249" s="6" t="s">
        <v>415</v>
      </c>
      <c r="B249" s="7" t="s">
        <v>416</v>
      </c>
      <c r="C249" s="9">
        <v>1</v>
      </c>
      <c r="D249" s="9">
        <v>1382.78</v>
      </c>
      <c r="E249" s="9">
        <v>1106.22</v>
      </c>
      <c r="F249" s="9">
        <v>0</v>
      </c>
      <c r="G249" s="9">
        <v>276.56</v>
      </c>
      <c r="H249" s="9"/>
      <c r="I249" s="9">
        <v>1</v>
      </c>
      <c r="J249" s="9">
        <v>16593.36</v>
      </c>
    </row>
    <row r="250" spans="1:10" ht="21">
      <c r="A250" s="6" t="s">
        <v>415</v>
      </c>
      <c r="B250" s="7" t="s">
        <v>416</v>
      </c>
      <c r="C250" s="9">
        <v>1</v>
      </c>
      <c r="D250" s="9">
        <v>5955.98</v>
      </c>
      <c r="E250" s="9">
        <v>4764.78</v>
      </c>
      <c r="F250" s="9">
        <v>0</v>
      </c>
      <c r="G250" s="9">
        <v>1191.2</v>
      </c>
      <c r="H250" s="9"/>
      <c r="I250" s="9">
        <v>1</v>
      </c>
      <c r="J250" s="9">
        <v>71471.759999999995</v>
      </c>
    </row>
    <row r="251" spans="1:10" ht="21">
      <c r="A251" s="6" t="s">
        <v>415</v>
      </c>
      <c r="B251" s="7" t="s">
        <v>416</v>
      </c>
      <c r="C251" s="9">
        <v>1</v>
      </c>
      <c r="D251" s="9">
        <v>3854.78</v>
      </c>
      <c r="E251" s="9">
        <v>3083.82</v>
      </c>
      <c r="F251" s="9">
        <v>0</v>
      </c>
      <c r="G251" s="9">
        <v>770.96</v>
      </c>
      <c r="H251" s="9"/>
      <c r="I251" s="9">
        <v>1</v>
      </c>
      <c r="J251" s="9">
        <v>46257.36</v>
      </c>
    </row>
    <row r="252" spans="1:10" ht="21">
      <c r="A252" s="6" t="s">
        <v>415</v>
      </c>
      <c r="B252" s="7" t="s">
        <v>416</v>
      </c>
      <c r="C252" s="9">
        <v>1</v>
      </c>
      <c r="D252" s="9">
        <v>3908.85</v>
      </c>
      <c r="E252" s="9">
        <v>3127.08</v>
      </c>
      <c r="F252" s="9">
        <v>0</v>
      </c>
      <c r="G252" s="9">
        <v>781.77</v>
      </c>
      <c r="H252" s="9"/>
      <c r="I252" s="9">
        <v>1</v>
      </c>
      <c r="J252" s="9">
        <v>46906.2</v>
      </c>
    </row>
    <row r="253" spans="1:10" ht="21">
      <c r="A253" s="6" t="s">
        <v>415</v>
      </c>
      <c r="B253" s="7" t="s">
        <v>416</v>
      </c>
      <c r="C253" s="9">
        <v>1</v>
      </c>
      <c r="D253" s="9">
        <v>7134.03</v>
      </c>
      <c r="E253" s="9">
        <v>5707.22</v>
      </c>
      <c r="F253" s="9">
        <v>0</v>
      </c>
      <c r="G253" s="9">
        <v>1426.81</v>
      </c>
      <c r="H253" s="9"/>
      <c r="I253" s="9">
        <v>1</v>
      </c>
      <c r="J253" s="9">
        <v>85608.36</v>
      </c>
    </row>
    <row r="254" spans="1:10">
      <c r="A254" s="6" t="s">
        <v>417</v>
      </c>
      <c r="B254" s="7" t="s">
        <v>369</v>
      </c>
      <c r="C254" s="9">
        <v>1</v>
      </c>
      <c r="D254" s="9">
        <v>44882.5</v>
      </c>
      <c r="E254" s="9">
        <v>35906</v>
      </c>
      <c r="F254" s="9">
        <v>0</v>
      </c>
      <c r="G254" s="9">
        <v>8976.5</v>
      </c>
      <c r="H254" s="9"/>
      <c r="I254" s="9">
        <v>1</v>
      </c>
      <c r="J254" s="9">
        <v>538590</v>
      </c>
    </row>
    <row r="255" spans="1:10">
      <c r="A255" s="6" t="s">
        <v>418</v>
      </c>
      <c r="B255" s="7" t="s">
        <v>419</v>
      </c>
      <c r="C255" s="9">
        <v>0.5</v>
      </c>
      <c r="D255" s="9">
        <v>15641.25</v>
      </c>
      <c r="E255" s="9">
        <v>12513</v>
      </c>
      <c r="F255" s="9">
        <v>0</v>
      </c>
      <c r="G255" s="9">
        <v>3128.25</v>
      </c>
      <c r="H255" s="9"/>
      <c r="I255" s="9">
        <v>1</v>
      </c>
      <c r="J255" s="9">
        <v>93847.5</v>
      </c>
    </row>
    <row r="256" spans="1:10" ht="24.95" customHeight="1">
      <c r="A256" s="27" t="s">
        <v>371</v>
      </c>
      <c r="B256" s="27"/>
      <c r="C256" s="11" t="s">
        <v>372</v>
      </c>
      <c r="D256" s="11">
        <f>SUBTOTAL(9,D51:D255)</f>
        <v>1001809.1832999996</v>
      </c>
      <c r="E256" s="11" t="s">
        <v>372</v>
      </c>
      <c r="F256" s="11" t="s">
        <v>372</v>
      </c>
      <c r="G256" s="11" t="s">
        <v>372</v>
      </c>
      <c r="H256" s="11" t="s">
        <v>372</v>
      </c>
      <c r="I256" s="11" t="s">
        <v>372</v>
      </c>
      <c r="J256" s="11">
        <f>SUBTOTAL(9,J51:J255)</f>
        <v>34729113.519999996</v>
      </c>
    </row>
    <row r="257" spans="1:10" ht="24.95" customHeight="1"/>
    <row r="258" spans="1:10" ht="24.95" customHeight="1">
      <c r="A258" s="25" t="s">
        <v>299</v>
      </c>
      <c r="B258" s="25"/>
      <c r="C258" s="26" t="s">
        <v>95</v>
      </c>
      <c r="D258" s="26"/>
      <c r="E258" s="26"/>
      <c r="F258" s="26"/>
      <c r="G258" s="26"/>
      <c r="H258" s="26"/>
      <c r="I258" s="26"/>
      <c r="J258" s="26"/>
    </row>
    <row r="259" spans="1:10" ht="24.95" customHeight="1">
      <c r="A259" s="25" t="s">
        <v>300</v>
      </c>
      <c r="B259" s="25"/>
      <c r="C259" s="26" t="s">
        <v>301</v>
      </c>
      <c r="D259" s="26"/>
      <c r="E259" s="26"/>
      <c r="F259" s="26"/>
      <c r="G259" s="26"/>
      <c r="H259" s="26"/>
      <c r="I259" s="26"/>
      <c r="J259" s="26"/>
    </row>
    <row r="260" spans="1:10" ht="24.95" customHeight="1">
      <c r="A260" s="25" t="s">
        <v>302</v>
      </c>
      <c r="B260" s="25"/>
      <c r="C260" s="26" t="s">
        <v>271</v>
      </c>
      <c r="D260" s="26"/>
      <c r="E260" s="26"/>
      <c r="F260" s="26"/>
      <c r="G260" s="26"/>
      <c r="H260" s="26"/>
      <c r="I260" s="26"/>
      <c r="J260" s="26"/>
    </row>
    <row r="261" spans="1:10" ht="24.95" customHeight="1">
      <c r="A261" s="16" t="s">
        <v>303</v>
      </c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ht="24.95" customHeight="1"/>
    <row r="263" spans="1:10" ht="50.1" customHeight="1">
      <c r="A263" s="21" t="s">
        <v>205</v>
      </c>
      <c r="B263" s="21" t="s">
        <v>304</v>
      </c>
      <c r="C263" s="21" t="s">
        <v>305</v>
      </c>
      <c r="D263" s="21" t="s">
        <v>306</v>
      </c>
      <c r="E263" s="21"/>
      <c r="F263" s="21"/>
      <c r="G263" s="21"/>
      <c r="H263" s="21" t="s">
        <v>307</v>
      </c>
      <c r="I263" s="21" t="s">
        <v>308</v>
      </c>
      <c r="J263" s="21" t="s">
        <v>309</v>
      </c>
    </row>
    <row r="264" spans="1:10" ht="50.1" customHeight="1">
      <c r="A264" s="21"/>
      <c r="B264" s="21"/>
      <c r="C264" s="21"/>
      <c r="D264" s="21" t="s">
        <v>310</v>
      </c>
      <c r="E264" s="21" t="s">
        <v>311</v>
      </c>
      <c r="F264" s="21"/>
      <c r="G264" s="21"/>
      <c r="H264" s="21"/>
      <c r="I264" s="21"/>
      <c r="J264" s="21"/>
    </row>
    <row r="265" spans="1:10" ht="50.1" customHeight="1">
      <c r="A265" s="21"/>
      <c r="B265" s="21"/>
      <c r="C265" s="21"/>
      <c r="D265" s="21"/>
      <c r="E265" s="6" t="s">
        <v>312</v>
      </c>
      <c r="F265" s="6" t="s">
        <v>313</v>
      </c>
      <c r="G265" s="6" t="s">
        <v>314</v>
      </c>
      <c r="H265" s="21"/>
      <c r="I265" s="21"/>
      <c r="J265" s="21"/>
    </row>
    <row r="266" spans="1:10" ht="24.95" customHeight="1">
      <c r="A266" s="6" t="s">
        <v>210</v>
      </c>
      <c r="B266" s="6" t="s">
        <v>315</v>
      </c>
      <c r="C266" s="6" t="s">
        <v>316</v>
      </c>
      <c r="D266" s="6" t="s">
        <v>317</v>
      </c>
      <c r="E266" s="6" t="s">
        <v>318</v>
      </c>
      <c r="F266" s="6" t="s">
        <v>319</v>
      </c>
      <c r="G266" s="6" t="s">
        <v>320</v>
      </c>
      <c r="H266" s="6" t="s">
        <v>321</v>
      </c>
      <c r="I266" s="6" t="s">
        <v>322</v>
      </c>
      <c r="J266" s="6" t="s">
        <v>323</v>
      </c>
    </row>
    <row r="267" spans="1:10">
      <c r="A267" s="6" t="s">
        <v>210</v>
      </c>
      <c r="B267" s="7" t="s">
        <v>324</v>
      </c>
      <c r="C267" s="9">
        <v>1</v>
      </c>
      <c r="D267" s="9">
        <v>71212.5</v>
      </c>
      <c r="E267" s="9">
        <v>47475</v>
      </c>
      <c r="F267" s="9">
        <v>0</v>
      </c>
      <c r="G267" s="9">
        <v>23737.5</v>
      </c>
      <c r="H267" s="9"/>
      <c r="I267" s="9">
        <v>1</v>
      </c>
      <c r="J267" s="9">
        <v>854550</v>
      </c>
    </row>
    <row r="268" spans="1:10">
      <c r="A268" s="6" t="s">
        <v>315</v>
      </c>
      <c r="B268" s="7" t="s">
        <v>325</v>
      </c>
      <c r="C268" s="9">
        <v>1</v>
      </c>
      <c r="D268" s="9">
        <v>14568.75</v>
      </c>
      <c r="E268" s="9">
        <v>0</v>
      </c>
      <c r="F268" s="9">
        <v>2700</v>
      </c>
      <c r="G268" s="9">
        <v>11868.75</v>
      </c>
      <c r="H268" s="9"/>
      <c r="I268" s="9">
        <v>1</v>
      </c>
      <c r="J268" s="9">
        <v>174825</v>
      </c>
    </row>
    <row r="269" spans="1:10">
      <c r="A269" s="6" t="s">
        <v>316</v>
      </c>
      <c r="B269" s="7" t="s">
        <v>326</v>
      </c>
      <c r="C269" s="9">
        <v>1</v>
      </c>
      <c r="D269" s="9">
        <v>2000</v>
      </c>
      <c r="E269" s="9">
        <v>0</v>
      </c>
      <c r="F269" s="9">
        <v>2000</v>
      </c>
      <c r="G269" s="9">
        <v>0</v>
      </c>
      <c r="H269" s="9"/>
      <c r="I269" s="9">
        <v>1</v>
      </c>
      <c r="J269" s="9">
        <v>24000</v>
      </c>
    </row>
    <row r="270" spans="1:10">
      <c r="A270" s="6" t="s">
        <v>317</v>
      </c>
      <c r="B270" s="7" t="s">
        <v>327</v>
      </c>
      <c r="C270" s="9">
        <v>1</v>
      </c>
      <c r="D270" s="9">
        <v>19547.5</v>
      </c>
      <c r="E270" s="9">
        <v>15638</v>
      </c>
      <c r="F270" s="9">
        <v>0</v>
      </c>
      <c r="G270" s="9">
        <v>3909.5</v>
      </c>
      <c r="H270" s="9"/>
      <c r="I270" s="9">
        <v>1</v>
      </c>
      <c r="J270" s="9">
        <v>234570</v>
      </c>
    </row>
    <row r="271" spans="1:10">
      <c r="A271" s="6" t="s">
        <v>318</v>
      </c>
      <c r="B271" s="7" t="s">
        <v>328</v>
      </c>
      <c r="C271" s="9">
        <v>1</v>
      </c>
      <c r="D271" s="9">
        <v>4500</v>
      </c>
      <c r="E271" s="9">
        <v>0</v>
      </c>
      <c r="F271" s="9">
        <v>4500</v>
      </c>
      <c r="G271" s="9">
        <v>0</v>
      </c>
      <c r="H271" s="9"/>
      <c r="I271" s="9">
        <v>1</v>
      </c>
      <c r="J271" s="9">
        <v>54000</v>
      </c>
    </row>
    <row r="272" spans="1:10">
      <c r="A272" s="6" t="s">
        <v>319</v>
      </c>
      <c r="B272" s="7" t="s">
        <v>329</v>
      </c>
      <c r="C272" s="9">
        <v>1</v>
      </c>
      <c r="D272" s="9">
        <v>16922</v>
      </c>
      <c r="E272" s="9">
        <v>0</v>
      </c>
      <c r="F272" s="9">
        <v>16922</v>
      </c>
      <c r="G272" s="9">
        <v>0</v>
      </c>
      <c r="H272" s="9"/>
      <c r="I272" s="9">
        <v>1</v>
      </c>
      <c r="J272" s="9">
        <v>203064</v>
      </c>
    </row>
    <row r="273" spans="1:10">
      <c r="A273" s="6" t="s">
        <v>321</v>
      </c>
      <c r="B273" s="7" t="s">
        <v>330</v>
      </c>
      <c r="C273" s="9">
        <v>1</v>
      </c>
      <c r="D273" s="9">
        <v>22871</v>
      </c>
      <c r="E273" s="9">
        <v>16696.8</v>
      </c>
      <c r="F273" s="9">
        <v>2000</v>
      </c>
      <c r="G273" s="9">
        <v>4174.2</v>
      </c>
      <c r="H273" s="9"/>
      <c r="I273" s="9">
        <v>1</v>
      </c>
      <c r="J273" s="9">
        <v>274452</v>
      </c>
    </row>
    <row r="274" spans="1:10" ht="21">
      <c r="A274" s="6" t="s">
        <v>322</v>
      </c>
      <c r="B274" s="7" t="s">
        <v>331</v>
      </c>
      <c r="C274" s="9">
        <v>0.71</v>
      </c>
      <c r="D274" s="9">
        <v>34396.26</v>
      </c>
      <c r="E274" s="9">
        <v>27517</v>
      </c>
      <c r="F274" s="9">
        <v>0</v>
      </c>
      <c r="G274" s="9">
        <v>6879.26</v>
      </c>
      <c r="H274" s="9">
        <v>0</v>
      </c>
      <c r="I274" s="9">
        <v>1</v>
      </c>
      <c r="J274" s="9">
        <v>293056.14</v>
      </c>
    </row>
    <row r="275" spans="1:10" ht="21">
      <c r="A275" s="6" t="s">
        <v>323</v>
      </c>
      <c r="B275" s="7" t="s">
        <v>332</v>
      </c>
      <c r="C275" s="9">
        <v>0.25</v>
      </c>
      <c r="D275" s="9">
        <v>32960</v>
      </c>
      <c r="E275" s="9">
        <v>26368</v>
      </c>
      <c r="F275" s="9">
        <v>0</v>
      </c>
      <c r="G275" s="9">
        <v>6592</v>
      </c>
      <c r="H275" s="9">
        <v>0</v>
      </c>
      <c r="I275" s="9">
        <v>1</v>
      </c>
      <c r="J275" s="9">
        <v>98880</v>
      </c>
    </row>
    <row r="276" spans="1:10" ht="21">
      <c r="A276" s="6" t="s">
        <v>333</v>
      </c>
      <c r="B276" s="7" t="s">
        <v>334</v>
      </c>
      <c r="C276" s="9">
        <v>1.9</v>
      </c>
      <c r="D276" s="9">
        <v>29282.57</v>
      </c>
      <c r="E276" s="9">
        <v>21005</v>
      </c>
      <c r="F276" s="9">
        <v>3026.32</v>
      </c>
      <c r="G276" s="9">
        <v>5251.25</v>
      </c>
      <c r="H276" s="9">
        <v>0</v>
      </c>
      <c r="I276" s="9">
        <v>1</v>
      </c>
      <c r="J276" s="9">
        <v>667642.6</v>
      </c>
    </row>
    <row r="277" spans="1:10" ht="21">
      <c r="A277" s="6" t="s">
        <v>335</v>
      </c>
      <c r="B277" s="7" t="s">
        <v>336</v>
      </c>
      <c r="C277" s="9">
        <v>2.68</v>
      </c>
      <c r="D277" s="9">
        <v>21228.75</v>
      </c>
      <c r="E277" s="9">
        <v>16983</v>
      </c>
      <c r="F277" s="9">
        <v>0</v>
      </c>
      <c r="G277" s="9">
        <v>4245.75</v>
      </c>
      <c r="H277" s="9">
        <v>0</v>
      </c>
      <c r="I277" s="9">
        <v>1</v>
      </c>
      <c r="J277" s="9">
        <v>682716.6</v>
      </c>
    </row>
    <row r="278" spans="1:10" ht="21">
      <c r="A278" s="6" t="s">
        <v>337</v>
      </c>
      <c r="B278" s="7" t="s">
        <v>338</v>
      </c>
      <c r="C278" s="9">
        <v>1</v>
      </c>
      <c r="D278" s="9">
        <v>38709.5</v>
      </c>
      <c r="E278" s="9">
        <v>21090</v>
      </c>
      <c r="F278" s="9">
        <v>12347</v>
      </c>
      <c r="G278" s="9">
        <v>5272.5</v>
      </c>
      <c r="H278" s="9">
        <v>0</v>
      </c>
      <c r="I278" s="9">
        <v>1</v>
      </c>
      <c r="J278" s="9">
        <v>464514</v>
      </c>
    </row>
    <row r="279" spans="1:10" ht="21">
      <c r="A279" s="6" t="s">
        <v>339</v>
      </c>
      <c r="B279" s="7" t="s">
        <v>340</v>
      </c>
      <c r="C279" s="9">
        <v>2</v>
      </c>
      <c r="D279" s="9">
        <v>22983.75</v>
      </c>
      <c r="E279" s="9">
        <v>18387</v>
      </c>
      <c r="F279" s="9">
        <v>0</v>
      </c>
      <c r="G279" s="9">
        <v>4596.75</v>
      </c>
      <c r="H279" s="9">
        <v>0</v>
      </c>
      <c r="I279" s="9">
        <v>1</v>
      </c>
      <c r="J279" s="9">
        <v>551610</v>
      </c>
    </row>
    <row r="280" spans="1:10">
      <c r="A280" s="6" t="s">
        <v>341</v>
      </c>
      <c r="B280" s="7" t="s">
        <v>342</v>
      </c>
      <c r="C280" s="9">
        <v>1</v>
      </c>
      <c r="D280" s="9">
        <v>5000</v>
      </c>
      <c r="E280" s="9">
        <v>0</v>
      </c>
      <c r="F280" s="9">
        <v>5000</v>
      </c>
      <c r="G280" s="9">
        <v>0</v>
      </c>
      <c r="H280" s="9">
        <v>0</v>
      </c>
      <c r="I280" s="9">
        <v>1</v>
      </c>
      <c r="J280" s="9">
        <v>60000</v>
      </c>
    </row>
    <row r="281" spans="1:10">
      <c r="A281" s="6" t="s">
        <v>343</v>
      </c>
      <c r="B281" s="7" t="s">
        <v>344</v>
      </c>
      <c r="C281" s="9">
        <v>1</v>
      </c>
      <c r="D281" s="9">
        <v>2000</v>
      </c>
      <c r="E281" s="9">
        <v>0</v>
      </c>
      <c r="F281" s="9">
        <v>2000</v>
      </c>
      <c r="G281" s="9">
        <v>0</v>
      </c>
      <c r="H281" s="9">
        <v>0</v>
      </c>
      <c r="I281" s="9">
        <v>1</v>
      </c>
      <c r="J281" s="9">
        <v>24000</v>
      </c>
    </row>
    <row r="282" spans="1:10">
      <c r="A282" s="6" t="s">
        <v>345</v>
      </c>
      <c r="B282" s="7" t="s">
        <v>346</v>
      </c>
      <c r="C282" s="9">
        <v>1</v>
      </c>
      <c r="D282" s="9">
        <v>26930</v>
      </c>
      <c r="E282" s="9">
        <v>21544</v>
      </c>
      <c r="F282" s="9">
        <v>0</v>
      </c>
      <c r="G282" s="9">
        <v>5386</v>
      </c>
      <c r="H282" s="9"/>
      <c r="I282" s="9">
        <v>1</v>
      </c>
      <c r="J282" s="9">
        <v>323160</v>
      </c>
    </row>
    <row r="283" spans="1:10">
      <c r="A283" s="6" t="s">
        <v>347</v>
      </c>
      <c r="B283" s="7" t="s">
        <v>348</v>
      </c>
      <c r="C283" s="9">
        <v>1</v>
      </c>
      <c r="D283" s="9">
        <v>31958.75</v>
      </c>
      <c r="E283" s="9">
        <v>25567</v>
      </c>
      <c r="F283" s="9">
        <v>0</v>
      </c>
      <c r="G283" s="9">
        <v>6391.75</v>
      </c>
      <c r="H283" s="9">
        <v>0</v>
      </c>
      <c r="I283" s="9">
        <v>1</v>
      </c>
      <c r="J283" s="9">
        <v>383505</v>
      </c>
    </row>
    <row r="284" spans="1:10">
      <c r="A284" s="6" t="s">
        <v>349</v>
      </c>
      <c r="B284" s="7" t="s">
        <v>350</v>
      </c>
      <c r="C284" s="9">
        <v>1</v>
      </c>
      <c r="D284" s="9">
        <v>21750</v>
      </c>
      <c r="E284" s="9">
        <v>0</v>
      </c>
      <c r="F284" s="9">
        <v>21750</v>
      </c>
      <c r="G284" s="9">
        <v>0</v>
      </c>
      <c r="H284" s="9"/>
      <c r="I284" s="9">
        <v>1</v>
      </c>
      <c r="J284" s="9">
        <v>261000</v>
      </c>
    </row>
    <row r="285" spans="1:10" ht="21">
      <c r="A285" s="6" t="s">
        <v>351</v>
      </c>
      <c r="B285" s="7" t="s">
        <v>352</v>
      </c>
      <c r="C285" s="9">
        <v>9</v>
      </c>
      <c r="D285" s="9">
        <v>14446.39</v>
      </c>
      <c r="E285" s="9">
        <v>9453</v>
      </c>
      <c r="F285" s="9">
        <v>2630.14</v>
      </c>
      <c r="G285" s="9">
        <v>2363.25</v>
      </c>
      <c r="H285" s="9"/>
      <c r="I285" s="9">
        <v>1</v>
      </c>
      <c r="J285" s="9">
        <v>1560210.12</v>
      </c>
    </row>
    <row r="286" spans="1:10">
      <c r="A286" s="6" t="s">
        <v>353</v>
      </c>
      <c r="B286" s="7" t="s">
        <v>354</v>
      </c>
      <c r="C286" s="9">
        <v>1</v>
      </c>
      <c r="D286" s="9">
        <v>15405</v>
      </c>
      <c r="E286" s="9">
        <v>12324</v>
      </c>
      <c r="F286" s="9">
        <v>0</v>
      </c>
      <c r="G286" s="9">
        <v>3081</v>
      </c>
      <c r="H286" s="9"/>
      <c r="I286" s="9">
        <v>1</v>
      </c>
      <c r="J286" s="9">
        <v>184860</v>
      </c>
    </row>
    <row r="287" spans="1:10">
      <c r="A287" s="6" t="s">
        <v>355</v>
      </c>
      <c r="B287" s="7" t="s">
        <v>356</v>
      </c>
      <c r="C287" s="9">
        <v>1</v>
      </c>
      <c r="D287" s="9">
        <v>15316.25</v>
      </c>
      <c r="E287" s="9">
        <v>9453</v>
      </c>
      <c r="F287" s="9">
        <v>3500</v>
      </c>
      <c r="G287" s="9">
        <v>2363.25</v>
      </c>
      <c r="H287" s="9">
        <v>0</v>
      </c>
      <c r="I287" s="9">
        <v>1</v>
      </c>
      <c r="J287" s="9">
        <v>183795</v>
      </c>
    </row>
    <row r="288" spans="1:10">
      <c r="A288" s="6" t="s">
        <v>357</v>
      </c>
      <c r="B288" s="7" t="s">
        <v>358</v>
      </c>
      <c r="C288" s="9">
        <v>4</v>
      </c>
      <c r="D288" s="9">
        <v>14838.4</v>
      </c>
      <c r="E288" s="9">
        <v>9712</v>
      </c>
      <c r="F288" s="9">
        <v>2698.4</v>
      </c>
      <c r="G288" s="9">
        <v>2428</v>
      </c>
      <c r="H288" s="9">
        <v>0</v>
      </c>
      <c r="I288" s="9">
        <v>1</v>
      </c>
      <c r="J288" s="9">
        <v>712243.19999999995</v>
      </c>
    </row>
    <row r="289" spans="1:10">
      <c r="A289" s="6" t="s">
        <v>359</v>
      </c>
      <c r="B289" s="7" t="s">
        <v>360</v>
      </c>
      <c r="C289" s="9">
        <v>4</v>
      </c>
      <c r="D289" s="9">
        <v>14949.45</v>
      </c>
      <c r="E289" s="9">
        <v>9453</v>
      </c>
      <c r="F289" s="9">
        <v>3133.2</v>
      </c>
      <c r="G289" s="9">
        <v>2363.25</v>
      </c>
      <c r="H289" s="9">
        <v>0</v>
      </c>
      <c r="I289" s="9">
        <v>1</v>
      </c>
      <c r="J289" s="9">
        <v>717573.6</v>
      </c>
    </row>
    <row r="290" spans="1:10">
      <c r="A290" s="6" t="s">
        <v>361</v>
      </c>
      <c r="B290" s="7" t="s">
        <v>362</v>
      </c>
      <c r="C290" s="9">
        <v>1</v>
      </c>
      <c r="D290" s="9">
        <v>13890</v>
      </c>
      <c r="E290" s="9">
        <v>9453</v>
      </c>
      <c r="F290" s="9">
        <v>2073.75</v>
      </c>
      <c r="G290" s="9">
        <v>2363.25</v>
      </c>
      <c r="H290" s="9"/>
      <c r="I290" s="9">
        <v>1</v>
      </c>
      <c r="J290" s="9">
        <v>166680</v>
      </c>
    </row>
    <row r="291" spans="1:10">
      <c r="A291" s="6" t="s">
        <v>363</v>
      </c>
      <c r="B291" s="7" t="s">
        <v>364</v>
      </c>
      <c r="C291" s="9">
        <v>1</v>
      </c>
      <c r="D291" s="9">
        <v>13890</v>
      </c>
      <c r="E291" s="9">
        <v>9453</v>
      </c>
      <c r="F291" s="9">
        <v>2073.75</v>
      </c>
      <c r="G291" s="9">
        <v>2363.25</v>
      </c>
      <c r="H291" s="9"/>
      <c r="I291" s="9">
        <v>1</v>
      </c>
      <c r="J291" s="9">
        <v>166680</v>
      </c>
    </row>
    <row r="292" spans="1:10" ht="21">
      <c r="A292" s="6" t="s">
        <v>365</v>
      </c>
      <c r="B292" s="7" t="s">
        <v>366</v>
      </c>
      <c r="C292" s="9">
        <v>1</v>
      </c>
      <c r="D292" s="9">
        <v>5100</v>
      </c>
      <c r="E292" s="9">
        <v>0</v>
      </c>
      <c r="F292" s="9">
        <v>5100</v>
      </c>
      <c r="G292" s="9">
        <v>0</v>
      </c>
      <c r="H292" s="9"/>
      <c r="I292" s="9">
        <v>1</v>
      </c>
      <c r="J292" s="9">
        <v>61200</v>
      </c>
    </row>
    <row r="293" spans="1:10" ht="21">
      <c r="A293" s="6" t="s">
        <v>367</v>
      </c>
      <c r="B293" s="7" t="s">
        <v>331</v>
      </c>
      <c r="C293" s="9">
        <v>0.03</v>
      </c>
      <c r="D293" s="9">
        <v>36545</v>
      </c>
      <c r="E293" s="9">
        <v>29236</v>
      </c>
      <c r="F293" s="9">
        <v>0</v>
      </c>
      <c r="G293" s="9">
        <v>7309</v>
      </c>
      <c r="H293" s="9"/>
      <c r="I293" s="9">
        <v>1</v>
      </c>
      <c r="J293" s="9">
        <v>13156.2</v>
      </c>
    </row>
    <row r="294" spans="1:10">
      <c r="A294" s="6" t="s">
        <v>368</v>
      </c>
      <c r="B294" s="7" t="s">
        <v>369</v>
      </c>
      <c r="C294" s="9">
        <v>1</v>
      </c>
      <c r="D294" s="9">
        <v>2600</v>
      </c>
      <c r="E294" s="9">
        <v>0</v>
      </c>
      <c r="F294" s="9">
        <v>2600</v>
      </c>
      <c r="G294" s="9">
        <v>0</v>
      </c>
      <c r="H294" s="9"/>
      <c r="I294" s="9">
        <v>1</v>
      </c>
      <c r="J294" s="9">
        <v>31200</v>
      </c>
    </row>
    <row r="295" spans="1:10">
      <c r="A295" s="6" t="s">
        <v>370</v>
      </c>
      <c r="B295" s="7" t="s">
        <v>358</v>
      </c>
      <c r="C295" s="9">
        <v>1</v>
      </c>
      <c r="D295" s="9">
        <v>13890</v>
      </c>
      <c r="E295" s="9">
        <v>9712</v>
      </c>
      <c r="F295" s="9">
        <v>1750</v>
      </c>
      <c r="G295" s="9">
        <v>2428</v>
      </c>
      <c r="H295" s="9"/>
      <c r="I295" s="9">
        <v>1</v>
      </c>
      <c r="J295" s="9">
        <v>166680</v>
      </c>
    </row>
    <row r="296" spans="1:10" ht="24.95" customHeight="1">
      <c r="A296" s="27" t="s">
        <v>371</v>
      </c>
      <c r="B296" s="27"/>
      <c r="C296" s="11" t="s">
        <v>372</v>
      </c>
      <c r="D296" s="11">
        <f>SUBTOTAL(9,D267:D295)</f>
        <v>579691.82000000007</v>
      </c>
      <c r="E296" s="11" t="s">
        <v>372</v>
      </c>
      <c r="F296" s="11" t="s">
        <v>372</v>
      </c>
      <c r="G296" s="11" t="s">
        <v>372</v>
      </c>
      <c r="H296" s="11" t="s">
        <v>372</v>
      </c>
      <c r="I296" s="11" t="s">
        <v>372</v>
      </c>
      <c r="J296" s="11">
        <f>SUBTOTAL(9,J267:J295)</f>
        <v>9593823.459999999</v>
      </c>
    </row>
    <row r="297" spans="1:10" ht="24.95" customHeight="1"/>
    <row r="298" spans="1:10" ht="24.95" customHeight="1">
      <c r="A298" s="25" t="s">
        <v>299</v>
      </c>
      <c r="B298" s="25"/>
      <c r="C298" s="26" t="s">
        <v>95</v>
      </c>
      <c r="D298" s="26"/>
      <c r="E298" s="26"/>
      <c r="F298" s="26"/>
      <c r="G298" s="26"/>
      <c r="H298" s="26"/>
      <c r="I298" s="26"/>
      <c r="J298" s="26"/>
    </row>
    <row r="299" spans="1:10" ht="24.95" customHeight="1">
      <c r="A299" s="25" t="s">
        <v>300</v>
      </c>
      <c r="B299" s="25"/>
      <c r="C299" s="26" t="s">
        <v>373</v>
      </c>
      <c r="D299" s="26"/>
      <c r="E299" s="26"/>
      <c r="F299" s="26"/>
      <c r="G299" s="26"/>
      <c r="H299" s="26"/>
      <c r="I299" s="26"/>
      <c r="J299" s="26"/>
    </row>
    <row r="300" spans="1:10" ht="24.95" customHeight="1">
      <c r="A300" s="25" t="s">
        <v>302</v>
      </c>
      <c r="B300" s="25"/>
      <c r="C300" s="26" t="s">
        <v>271</v>
      </c>
      <c r="D300" s="26"/>
      <c r="E300" s="26"/>
      <c r="F300" s="26"/>
      <c r="G300" s="26"/>
      <c r="H300" s="26"/>
      <c r="I300" s="26"/>
      <c r="J300" s="26"/>
    </row>
    <row r="301" spans="1:10" ht="24.95" customHeight="1">
      <c r="A301" s="16" t="s">
        <v>303</v>
      </c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ht="24.95" customHeight="1"/>
    <row r="303" spans="1:10" ht="50.1" customHeight="1">
      <c r="A303" s="21" t="s">
        <v>205</v>
      </c>
      <c r="B303" s="21" t="s">
        <v>304</v>
      </c>
      <c r="C303" s="21" t="s">
        <v>305</v>
      </c>
      <c r="D303" s="21" t="s">
        <v>306</v>
      </c>
      <c r="E303" s="21"/>
      <c r="F303" s="21"/>
      <c r="G303" s="21"/>
      <c r="H303" s="21" t="s">
        <v>307</v>
      </c>
      <c r="I303" s="21" t="s">
        <v>308</v>
      </c>
      <c r="J303" s="21" t="s">
        <v>309</v>
      </c>
    </row>
    <row r="304" spans="1:10" ht="50.1" customHeight="1">
      <c r="A304" s="21"/>
      <c r="B304" s="21"/>
      <c r="C304" s="21"/>
      <c r="D304" s="21" t="s">
        <v>310</v>
      </c>
      <c r="E304" s="21" t="s">
        <v>311</v>
      </c>
      <c r="F304" s="21"/>
      <c r="G304" s="21"/>
      <c r="H304" s="21"/>
      <c r="I304" s="21"/>
      <c r="J304" s="21"/>
    </row>
    <row r="305" spans="1:10" ht="50.1" customHeight="1">
      <c r="A305" s="21"/>
      <c r="B305" s="21"/>
      <c r="C305" s="21"/>
      <c r="D305" s="21"/>
      <c r="E305" s="6" t="s">
        <v>312</v>
      </c>
      <c r="F305" s="6" t="s">
        <v>313</v>
      </c>
      <c r="G305" s="6" t="s">
        <v>314</v>
      </c>
      <c r="H305" s="21"/>
      <c r="I305" s="21"/>
      <c r="J305" s="21"/>
    </row>
    <row r="306" spans="1:10" ht="24.95" customHeight="1">
      <c r="A306" s="6" t="s">
        <v>210</v>
      </c>
      <c r="B306" s="6" t="s">
        <v>315</v>
      </c>
      <c r="C306" s="6" t="s">
        <v>316</v>
      </c>
      <c r="D306" s="6" t="s">
        <v>317</v>
      </c>
      <c r="E306" s="6" t="s">
        <v>318</v>
      </c>
      <c r="F306" s="6" t="s">
        <v>319</v>
      </c>
      <c r="G306" s="6" t="s">
        <v>320</v>
      </c>
      <c r="H306" s="6" t="s">
        <v>321</v>
      </c>
      <c r="I306" s="6" t="s">
        <v>322</v>
      </c>
      <c r="J306" s="6" t="s">
        <v>323</v>
      </c>
    </row>
    <row r="307" spans="1:10">
      <c r="A307" s="6" t="s">
        <v>374</v>
      </c>
      <c r="B307" s="7" t="s">
        <v>375</v>
      </c>
      <c r="C307" s="9">
        <v>1</v>
      </c>
      <c r="D307" s="9">
        <v>786.43</v>
      </c>
      <c r="E307" s="9">
        <v>456.76</v>
      </c>
      <c r="F307" s="9">
        <v>329.67</v>
      </c>
      <c r="G307" s="9">
        <v>0</v>
      </c>
      <c r="H307" s="9"/>
      <c r="I307" s="9">
        <v>1</v>
      </c>
      <c r="J307" s="9">
        <v>9437.16</v>
      </c>
    </row>
    <row r="308" spans="1:10">
      <c r="A308" s="6" t="s">
        <v>374</v>
      </c>
      <c r="B308" s="7" t="s">
        <v>375</v>
      </c>
      <c r="C308" s="9">
        <v>1</v>
      </c>
      <c r="D308" s="9">
        <v>11478.63</v>
      </c>
      <c r="E308" s="9">
        <v>5947.48</v>
      </c>
      <c r="F308" s="9">
        <v>5531.15</v>
      </c>
      <c r="G308" s="9">
        <v>0</v>
      </c>
      <c r="H308" s="9"/>
      <c r="I308" s="9">
        <v>1</v>
      </c>
      <c r="J308" s="9">
        <v>91829.04</v>
      </c>
    </row>
    <row r="309" spans="1:10">
      <c r="A309" s="6" t="s">
        <v>374</v>
      </c>
      <c r="B309" s="7" t="s">
        <v>375</v>
      </c>
      <c r="C309" s="9">
        <v>1</v>
      </c>
      <c r="D309" s="9">
        <v>17485.8</v>
      </c>
      <c r="E309" s="9">
        <v>9060</v>
      </c>
      <c r="F309" s="9">
        <v>8425.7999999999993</v>
      </c>
      <c r="G309" s="9">
        <v>0</v>
      </c>
      <c r="H309" s="9"/>
      <c r="I309" s="9">
        <v>1</v>
      </c>
      <c r="J309" s="9">
        <v>209829.6</v>
      </c>
    </row>
    <row r="310" spans="1:10">
      <c r="A310" s="6" t="s">
        <v>374</v>
      </c>
      <c r="B310" s="7" t="s">
        <v>375</v>
      </c>
      <c r="C310" s="9">
        <v>1</v>
      </c>
      <c r="D310" s="9">
        <v>4064.75</v>
      </c>
      <c r="E310" s="9">
        <v>2106.09</v>
      </c>
      <c r="F310" s="9">
        <v>1958.66</v>
      </c>
      <c r="G310" s="9">
        <v>0</v>
      </c>
      <c r="H310" s="9"/>
      <c r="I310" s="9">
        <v>1</v>
      </c>
      <c r="J310" s="9">
        <v>48777</v>
      </c>
    </row>
    <row r="311" spans="1:10">
      <c r="A311" s="6" t="s">
        <v>374</v>
      </c>
      <c r="B311" s="7" t="s">
        <v>375</v>
      </c>
      <c r="C311" s="9">
        <v>1</v>
      </c>
      <c r="D311" s="9">
        <v>48453.42</v>
      </c>
      <c r="E311" s="9">
        <v>25105.4</v>
      </c>
      <c r="F311" s="9">
        <v>23348.02</v>
      </c>
      <c r="G311" s="9">
        <v>0</v>
      </c>
      <c r="H311" s="9"/>
      <c r="I311" s="9">
        <v>1</v>
      </c>
      <c r="J311" s="9">
        <v>581441.04</v>
      </c>
    </row>
    <row r="312" spans="1:10">
      <c r="A312" s="6" t="s">
        <v>374</v>
      </c>
      <c r="B312" s="7" t="s">
        <v>375</v>
      </c>
      <c r="C312" s="9">
        <v>1</v>
      </c>
      <c r="D312" s="9">
        <v>20944.419999999998</v>
      </c>
      <c r="E312" s="9">
        <v>10852.03</v>
      </c>
      <c r="F312" s="9">
        <v>10092.39</v>
      </c>
      <c r="G312" s="9">
        <v>0</v>
      </c>
      <c r="H312" s="9"/>
      <c r="I312" s="9">
        <v>1</v>
      </c>
      <c r="J312" s="9">
        <v>251333.04</v>
      </c>
    </row>
    <row r="313" spans="1:10">
      <c r="A313" s="6" t="s">
        <v>374</v>
      </c>
      <c r="B313" s="7" t="s">
        <v>375</v>
      </c>
      <c r="C313" s="9">
        <v>1</v>
      </c>
      <c r="D313" s="9">
        <v>11320.47</v>
      </c>
      <c r="E313" s="9">
        <v>5865.53</v>
      </c>
      <c r="F313" s="9">
        <v>5454.94</v>
      </c>
      <c r="G313" s="9">
        <v>0</v>
      </c>
      <c r="H313" s="9"/>
      <c r="I313" s="9">
        <v>1</v>
      </c>
      <c r="J313" s="9">
        <v>135845.64000000001</v>
      </c>
    </row>
    <row r="314" spans="1:10">
      <c r="A314" s="6" t="s">
        <v>376</v>
      </c>
      <c r="B314" s="7" t="s">
        <v>324</v>
      </c>
      <c r="C314" s="9">
        <v>3</v>
      </c>
      <c r="D314" s="9">
        <v>7248.19</v>
      </c>
      <c r="E314" s="9">
        <v>7248.19</v>
      </c>
      <c r="F314" s="9">
        <v>0</v>
      </c>
      <c r="G314" s="9">
        <v>0</v>
      </c>
      <c r="H314" s="9"/>
      <c r="I314" s="9">
        <v>1</v>
      </c>
      <c r="J314" s="9">
        <v>260934.84</v>
      </c>
    </row>
    <row r="315" spans="1:10">
      <c r="A315" s="6" t="s">
        <v>376</v>
      </c>
      <c r="B315" s="7" t="s">
        <v>324</v>
      </c>
      <c r="C315" s="9">
        <v>3</v>
      </c>
      <c r="D315" s="9">
        <v>4692.54</v>
      </c>
      <c r="E315" s="9">
        <v>4692.54</v>
      </c>
      <c r="F315" s="9">
        <v>0</v>
      </c>
      <c r="G315" s="9">
        <v>0</v>
      </c>
      <c r="H315" s="9"/>
      <c r="I315" s="9">
        <v>1</v>
      </c>
      <c r="J315" s="9">
        <v>168931.44</v>
      </c>
    </row>
    <row r="316" spans="1:10">
      <c r="A316" s="6" t="s">
        <v>376</v>
      </c>
      <c r="B316" s="7" t="s">
        <v>324</v>
      </c>
      <c r="C316" s="9">
        <v>3</v>
      </c>
      <c r="D316" s="9">
        <v>4758.1000000000004</v>
      </c>
      <c r="E316" s="9">
        <v>4758.1000000000004</v>
      </c>
      <c r="F316" s="9">
        <v>0</v>
      </c>
      <c r="G316" s="9">
        <v>0</v>
      </c>
      <c r="H316" s="9"/>
      <c r="I316" s="9">
        <v>1</v>
      </c>
      <c r="J316" s="9">
        <v>171291.6</v>
      </c>
    </row>
    <row r="317" spans="1:10">
      <c r="A317" s="6" t="s">
        <v>376</v>
      </c>
      <c r="B317" s="7" t="s">
        <v>324</v>
      </c>
      <c r="C317" s="9">
        <v>3</v>
      </c>
      <c r="D317" s="9">
        <v>1684.91</v>
      </c>
      <c r="E317" s="9">
        <v>1684.91</v>
      </c>
      <c r="F317" s="9">
        <v>0</v>
      </c>
      <c r="G317" s="9">
        <v>0</v>
      </c>
      <c r="H317" s="9"/>
      <c r="I317" s="9">
        <v>1</v>
      </c>
      <c r="J317" s="9">
        <v>60656.76</v>
      </c>
    </row>
    <row r="318" spans="1:10">
      <c r="A318" s="6" t="s">
        <v>376</v>
      </c>
      <c r="B318" s="7" t="s">
        <v>324</v>
      </c>
      <c r="C318" s="9">
        <v>3</v>
      </c>
      <c r="D318" s="9">
        <v>8684.84</v>
      </c>
      <c r="E318" s="9">
        <v>8684.84</v>
      </c>
      <c r="F318" s="9">
        <v>0</v>
      </c>
      <c r="G318" s="9">
        <v>0</v>
      </c>
      <c r="H318" s="9"/>
      <c r="I318" s="9">
        <v>1</v>
      </c>
      <c r="J318" s="9">
        <v>208436.16</v>
      </c>
    </row>
    <row r="319" spans="1:10">
      <c r="A319" s="6" t="s">
        <v>376</v>
      </c>
      <c r="B319" s="7" t="s">
        <v>324</v>
      </c>
      <c r="C319" s="9">
        <v>3</v>
      </c>
      <c r="D319" s="9">
        <v>283.58999999999997</v>
      </c>
      <c r="E319" s="9">
        <v>283.58999999999997</v>
      </c>
      <c r="F319" s="9">
        <v>0</v>
      </c>
      <c r="G319" s="9">
        <v>0</v>
      </c>
      <c r="H319" s="9"/>
      <c r="I319" s="9">
        <v>1</v>
      </c>
      <c r="J319" s="9">
        <v>10209.24</v>
      </c>
    </row>
    <row r="320" spans="1:10">
      <c r="A320" s="6" t="s">
        <v>376</v>
      </c>
      <c r="B320" s="7" t="s">
        <v>324</v>
      </c>
      <c r="C320" s="9">
        <v>3</v>
      </c>
      <c r="D320" s="9">
        <v>21665.95</v>
      </c>
      <c r="E320" s="9">
        <v>20084.82</v>
      </c>
      <c r="F320" s="9">
        <v>0</v>
      </c>
      <c r="G320" s="9">
        <v>1581.13</v>
      </c>
      <c r="H320" s="9"/>
      <c r="I320" s="9">
        <v>1</v>
      </c>
      <c r="J320" s="9">
        <v>779974.2</v>
      </c>
    </row>
    <row r="321" spans="1:10">
      <c r="A321" s="6" t="s">
        <v>377</v>
      </c>
      <c r="B321" s="7" t="s">
        <v>325</v>
      </c>
      <c r="C321" s="9">
        <v>1</v>
      </c>
      <c r="D321" s="9">
        <v>4692.54</v>
      </c>
      <c r="E321" s="9">
        <v>4692.54</v>
      </c>
      <c r="F321" s="9">
        <v>0</v>
      </c>
      <c r="G321" s="9">
        <v>0</v>
      </c>
      <c r="H321" s="9"/>
      <c r="I321" s="9">
        <v>1</v>
      </c>
      <c r="J321" s="9">
        <v>37540.32</v>
      </c>
    </row>
    <row r="322" spans="1:10">
      <c r="A322" s="6" t="s">
        <v>377</v>
      </c>
      <c r="B322" s="7" t="s">
        <v>325</v>
      </c>
      <c r="C322" s="9">
        <v>1</v>
      </c>
      <c r="D322" s="9">
        <v>4758.1000000000004</v>
      </c>
      <c r="E322" s="9">
        <v>4758.1000000000004</v>
      </c>
      <c r="F322" s="9">
        <v>0</v>
      </c>
      <c r="G322" s="9">
        <v>0</v>
      </c>
      <c r="H322" s="9"/>
      <c r="I322" s="9">
        <v>1</v>
      </c>
      <c r="J322" s="9">
        <v>38064.800000000003</v>
      </c>
    </row>
    <row r="323" spans="1:10">
      <c r="A323" s="6" t="s">
        <v>377</v>
      </c>
      <c r="B323" s="7" t="s">
        <v>325</v>
      </c>
      <c r="C323" s="9">
        <v>1</v>
      </c>
      <c r="D323" s="9">
        <v>8681.84</v>
      </c>
      <c r="E323" s="9">
        <v>8681.84</v>
      </c>
      <c r="F323" s="9">
        <v>0</v>
      </c>
      <c r="G323" s="9">
        <v>0</v>
      </c>
      <c r="H323" s="9"/>
      <c r="I323" s="9">
        <v>1</v>
      </c>
      <c r="J323" s="9">
        <v>69454.720000000001</v>
      </c>
    </row>
    <row r="324" spans="1:10">
      <c r="A324" s="6" t="s">
        <v>377</v>
      </c>
      <c r="B324" s="7" t="s">
        <v>325</v>
      </c>
      <c r="C324" s="9">
        <v>1</v>
      </c>
      <c r="D324" s="9">
        <v>1684.91</v>
      </c>
      <c r="E324" s="9">
        <v>1684.91</v>
      </c>
      <c r="F324" s="9">
        <v>0</v>
      </c>
      <c r="G324" s="9">
        <v>0</v>
      </c>
      <c r="H324" s="9"/>
      <c r="I324" s="9">
        <v>1</v>
      </c>
      <c r="J324" s="9">
        <v>13479.28</v>
      </c>
    </row>
    <row r="325" spans="1:10">
      <c r="A325" s="6" t="s">
        <v>377</v>
      </c>
      <c r="B325" s="7" t="s">
        <v>325</v>
      </c>
      <c r="C325" s="9">
        <v>1</v>
      </c>
      <c r="D325" s="9">
        <v>20084.82</v>
      </c>
      <c r="E325" s="9">
        <v>20084.82</v>
      </c>
      <c r="F325" s="9">
        <v>0</v>
      </c>
      <c r="G325" s="9">
        <v>0</v>
      </c>
      <c r="H325" s="9"/>
      <c r="I325" s="9">
        <v>1</v>
      </c>
      <c r="J325" s="9">
        <v>160678.56</v>
      </c>
    </row>
    <row r="326" spans="1:10">
      <c r="A326" s="6" t="s">
        <v>377</v>
      </c>
      <c r="B326" s="7" t="s">
        <v>325</v>
      </c>
      <c r="C326" s="9">
        <v>1</v>
      </c>
      <c r="D326" s="9">
        <v>7248.19</v>
      </c>
      <c r="E326" s="9">
        <v>7248.19</v>
      </c>
      <c r="F326" s="9">
        <v>0</v>
      </c>
      <c r="G326" s="9">
        <v>0</v>
      </c>
      <c r="H326" s="9"/>
      <c r="I326" s="9">
        <v>1</v>
      </c>
      <c r="J326" s="9">
        <v>57985.52</v>
      </c>
    </row>
    <row r="327" spans="1:10">
      <c r="A327" s="6" t="s">
        <v>377</v>
      </c>
      <c r="B327" s="7" t="s">
        <v>325</v>
      </c>
      <c r="C327" s="9">
        <v>1</v>
      </c>
      <c r="D327" s="9">
        <v>283.58999999999997</v>
      </c>
      <c r="E327" s="9">
        <v>283.58999999999997</v>
      </c>
      <c r="F327" s="9">
        <v>0</v>
      </c>
      <c r="G327" s="9">
        <v>0</v>
      </c>
      <c r="H327" s="9"/>
      <c r="I327" s="9">
        <v>1</v>
      </c>
      <c r="J327" s="9">
        <v>2268.7199999999998</v>
      </c>
    </row>
    <row r="328" spans="1:10">
      <c r="A328" s="6" t="s">
        <v>378</v>
      </c>
      <c r="B328" s="7" t="s">
        <v>326</v>
      </c>
      <c r="C328" s="9">
        <v>1</v>
      </c>
      <c r="D328" s="9">
        <v>3533.1</v>
      </c>
      <c r="E328" s="9">
        <v>3533.1</v>
      </c>
      <c r="F328" s="9">
        <v>0</v>
      </c>
      <c r="G328" s="9">
        <v>0</v>
      </c>
      <c r="H328" s="9"/>
      <c r="I328" s="9">
        <v>1</v>
      </c>
      <c r="J328" s="9">
        <v>42397.2</v>
      </c>
    </row>
    <row r="329" spans="1:10">
      <c r="A329" s="6" t="s">
        <v>378</v>
      </c>
      <c r="B329" s="7" t="s">
        <v>326</v>
      </c>
      <c r="C329" s="9">
        <v>1</v>
      </c>
      <c r="D329" s="9">
        <v>5506.1</v>
      </c>
      <c r="E329" s="9">
        <v>5506.1</v>
      </c>
      <c r="F329" s="9">
        <v>0</v>
      </c>
      <c r="G329" s="9">
        <v>0</v>
      </c>
      <c r="H329" s="9"/>
      <c r="I329" s="9">
        <v>1</v>
      </c>
      <c r="J329" s="9">
        <v>66073.2</v>
      </c>
    </row>
    <row r="330" spans="1:10">
      <c r="A330" s="6" t="s">
        <v>378</v>
      </c>
      <c r="B330" s="7" t="s">
        <v>326</v>
      </c>
      <c r="C330" s="9">
        <v>1</v>
      </c>
      <c r="D330" s="9">
        <v>214.24</v>
      </c>
      <c r="E330" s="9">
        <v>214.24</v>
      </c>
      <c r="F330" s="9">
        <v>0</v>
      </c>
      <c r="G330" s="9">
        <v>0</v>
      </c>
      <c r="H330" s="9"/>
      <c r="I330" s="9">
        <v>1</v>
      </c>
      <c r="J330" s="9">
        <v>2570.88</v>
      </c>
    </row>
    <row r="331" spans="1:10">
      <c r="A331" s="6" t="s">
        <v>378</v>
      </c>
      <c r="B331" s="7" t="s">
        <v>326</v>
      </c>
      <c r="C331" s="9">
        <v>1</v>
      </c>
      <c r="D331" s="9">
        <v>14936.44</v>
      </c>
      <c r="E331" s="9">
        <v>14936.44</v>
      </c>
      <c r="F331" s="9">
        <v>0</v>
      </c>
      <c r="G331" s="9">
        <v>0</v>
      </c>
      <c r="H331" s="9"/>
      <c r="I331" s="9">
        <v>1</v>
      </c>
      <c r="J331" s="9">
        <v>179237.28</v>
      </c>
    </row>
    <row r="332" spans="1:10">
      <c r="A332" s="6" t="s">
        <v>378</v>
      </c>
      <c r="B332" s="7" t="s">
        <v>326</v>
      </c>
      <c r="C332" s="9">
        <v>1</v>
      </c>
      <c r="D332" s="9">
        <v>3613.61</v>
      </c>
      <c r="E332" s="9">
        <v>3613.61</v>
      </c>
      <c r="F332" s="9">
        <v>0</v>
      </c>
      <c r="G332" s="9">
        <v>0</v>
      </c>
      <c r="H332" s="9"/>
      <c r="I332" s="9">
        <v>1</v>
      </c>
      <c r="J332" s="9">
        <v>43363.32</v>
      </c>
    </row>
    <row r="333" spans="1:10">
      <c r="A333" s="6" t="s">
        <v>378</v>
      </c>
      <c r="B333" s="7" t="s">
        <v>326</v>
      </c>
      <c r="C333" s="9">
        <v>1</v>
      </c>
      <c r="D333" s="9">
        <v>6595.1710000000003</v>
      </c>
      <c r="E333" s="9">
        <v>6595.1710000000003</v>
      </c>
      <c r="F333" s="9">
        <v>0</v>
      </c>
      <c r="G333" s="9">
        <v>0</v>
      </c>
      <c r="H333" s="9"/>
      <c r="I333" s="9">
        <v>1</v>
      </c>
      <c r="J333" s="9">
        <v>79142.05</v>
      </c>
    </row>
    <row r="334" spans="1:10">
      <c r="A334" s="6" t="s">
        <v>378</v>
      </c>
      <c r="B334" s="7" t="s">
        <v>326</v>
      </c>
      <c r="C334" s="9">
        <v>1</v>
      </c>
      <c r="D334" s="9">
        <v>1278.33</v>
      </c>
      <c r="E334" s="9">
        <v>1278.33</v>
      </c>
      <c r="F334" s="9">
        <v>0</v>
      </c>
      <c r="G334" s="9">
        <v>0</v>
      </c>
      <c r="H334" s="9"/>
      <c r="I334" s="9">
        <v>1</v>
      </c>
      <c r="J334" s="9">
        <v>15339.96</v>
      </c>
    </row>
    <row r="335" spans="1:10">
      <c r="A335" s="6" t="s">
        <v>379</v>
      </c>
      <c r="B335" s="7" t="s">
        <v>328</v>
      </c>
      <c r="C335" s="9">
        <v>1</v>
      </c>
      <c r="D335" s="9">
        <v>1069.92</v>
      </c>
      <c r="E335" s="9">
        <v>855.94</v>
      </c>
      <c r="F335" s="9">
        <v>0</v>
      </c>
      <c r="G335" s="9">
        <v>213.98</v>
      </c>
      <c r="H335" s="9"/>
      <c r="I335" s="9">
        <v>1</v>
      </c>
      <c r="J335" s="9">
        <v>12839.04</v>
      </c>
    </row>
    <row r="336" spans="1:10">
      <c r="A336" s="6" t="s">
        <v>379</v>
      </c>
      <c r="B336" s="7" t="s">
        <v>328</v>
      </c>
      <c r="C336" s="9">
        <v>1</v>
      </c>
      <c r="D336" s="9">
        <v>4608.46</v>
      </c>
      <c r="E336" s="9">
        <v>3686.77</v>
      </c>
      <c r="F336" s="9">
        <v>0</v>
      </c>
      <c r="G336" s="9">
        <v>921.69</v>
      </c>
      <c r="H336" s="9"/>
      <c r="I336" s="9">
        <v>1</v>
      </c>
      <c r="J336" s="9">
        <v>55301.52</v>
      </c>
    </row>
    <row r="337" spans="1:10">
      <c r="A337" s="6" t="s">
        <v>379</v>
      </c>
      <c r="B337" s="7" t="s">
        <v>328</v>
      </c>
      <c r="C337" s="9">
        <v>1</v>
      </c>
      <c r="D337" s="9">
        <v>3024.48</v>
      </c>
      <c r="E337" s="9">
        <v>2419.59</v>
      </c>
      <c r="F337" s="9">
        <v>0</v>
      </c>
      <c r="G337" s="9">
        <v>604.89</v>
      </c>
      <c r="H337" s="9"/>
      <c r="I337" s="9">
        <v>1</v>
      </c>
      <c r="J337" s="9">
        <v>36293.760000000002</v>
      </c>
    </row>
    <row r="338" spans="1:10">
      <c r="A338" s="6" t="s">
        <v>379</v>
      </c>
      <c r="B338" s="7" t="s">
        <v>328</v>
      </c>
      <c r="C338" s="9">
        <v>1</v>
      </c>
      <c r="D338" s="9">
        <v>12501.41</v>
      </c>
      <c r="E338" s="9">
        <v>10001.129999999999</v>
      </c>
      <c r="F338" s="9">
        <v>0</v>
      </c>
      <c r="G338" s="9">
        <v>2500.2800000000002</v>
      </c>
      <c r="H338" s="9"/>
      <c r="I338" s="9">
        <v>1</v>
      </c>
      <c r="J338" s="9">
        <v>150016.92000000001</v>
      </c>
    </row>
    <row r="339" spans="1:10">
      <c r="A339" s="6" t="s">
        <v>379</v>
      </c>
      <c r="B339" s="7" t="s">
        <v>328</v>
      </c>
      <c r="C339" s="9">
        <v>1</v>
      </c>
      <c r="D339" s="9">
        <v>5519.98</v>
      </c>
      <c r="E339" s="9">
        <v>4415.99</v>
      </c>
      <c r="F339" s="9">
        <v>0</v>
      </c>
      <c r="G339" s="9">
        <v>1103.99</v>
      </c>
      <c r="H339" s="9"/>
      <c r="I339" s="9">
        <v>1</v>
      </c>
      <c r="J339" s="9">
        <v>66239.759999999995</v>
      </c>
    </row>
    <row r="340" spans="1:10">
      <c r="A340" s="6" t="s">
        <v>379</v>
      </c>
      <c r="B340" s="7" t="s">
        <v>328</v>
      </c>
      <c r="C340" s="9">
        <v>1</v>
      </c>
      <c r="D340" s="9">
        <v>2982.64</v>
      </c>
      <c r="E340" s="9">
        <v>2386.12</v>
      </c>
      <c r="F340" s="9">
        <v>0</v>
      </c>
      <c r="G340" s="9">
        <v>596.52</v>
      </c>
      <c r="H340" s="9"/>
      <c r="I340" s="9">
        <v>1</v>
      </c>
      <c r="J340" s="9">
        <v>35791.68</v>
      </c>
    </row>
    <row r="341" spans="1:10">
      <c r="A341" s="6" t="s">
        <v>379</v>
      </c>
      <c r="B341" s="7" t="s">
        <v>328</v>
      </c>
      <c r="C341" s="9">
        <v>1</v>
      </c>
      <c r="D341" s="9">
        <v>179.31</v>
      </c>
      <c r="E341" s="9">
        <v>143.44999999999999</v>
      </c>
      <c r="F341" s="9">
        <v>0</v>
      </c>
      <c r="G341" s="9">
        <v>35.86</v>
      </c>
      <c r="H341" s="9"/>
      <c r="I341" s="9">
        <v>1</v>
      </c>
      <c r="J341" s="9">
        <v>2151.7199999999998</v>
      </c>
    </row>
    <row r="342" spans="1:10">
      <c r="A342" s="6" t="s">
        <v>380</v>
      </c>
      <c r="B342" s="7" t="s">
        <v>329</v>
      </c>
      <c r="C342" s="9">
        <v>1</v>
      </c>
      <c r="D342" s="9">
        <v>3796.23</v>
      </c>
      <c r="E342" s="9">
        <v>3036.98</v>
      </c>
      <c r="F342" s="9">
        <v>0</v>
      </c>
      <c r="G342" s="9">
        <v>759.25</v>
      </c>
      <c r="H342" s="9"/>
      <c r="I342" s="9">
        <v>1</v>
      </c>
      <c r="J342" s="9">
        <v>45554.76</v>
      </c>
    </row>
    <row r="343" spans="1:10">
      <c r="A343" s="6" t="s">
        <v>380</v>
      </c>
      <c r="B343" s="7" t="s">
        <v>329</v>
      </c>
      <c r="C343" s="9">
        <v>1</v>
      </c>
      <c r="D343" s="9">
        <v>15830.56</v>
      </c>
      <c r="E343" s="9">
        <v>12664.45</v>
      </c>
      <c r="F343" s="9">
        <v>0</v>
      </c>
      <c r="G343" s="9">
        <v>3166.11</v>
      </c>
      <c r="H343" s="9"/>
      <c r="I343" s="9">
        <v>1</v>
      </c>
      <c r="J343" s="9">
        <v>189966.72</v>
      </c>
    </row>
    <row r="344" spans="1:10">
      <c r="A344" s="6" t="s">
        <v>380</v>
      </c>
      <c r="B344" s="7" t="s">
        <v>329</v>
      </c>
      <c r="C344" s="9">
        <v>1</v>
      </c>
      <c r="D344" s="9">
        <v>1354.85</v>
      </c>
      <c r="E344" s="9">
        <v>1083.8800000000001</v>
      </c>
      <c r="F344" s="9">
        <v>0</v>
      </c>
      <c r="G344" s="9">
        <v>270.97000000000003</v>
      </c>
      <c r="H344" s="9"/>
      <c r="I344" s="9">
        <v>1</v>
      </c>
      <c r="J344" s="9">
        <v>16258.2</v>
      </c>
    </row>
    <row r="345" spans="1:10">
      <c r="A345" s="6" t="s">
        <v>380</v>
      </c>
      <c r="B345" s="7" t="s">
        <v>329</v>
      </c>
      <c r="C345" s="9">
        <v>1</v>
      </c>
      <c r="D345" s="9">
        <v>3829.88</v>
      </c>
      <c r="E345" s="9">
        <v>3081.1</v>
      </c>
      <c r="F345" s="9">
        <v>0</v>
      </c>
      <c r="G345" s="9">
        <v>748.78</v>
      </c>
      <c r="H345" s="9"/>
      <c r="I345" s="9">
        <v>1</v>
      </c>
      <c r="J345" s="9">
        <v>45958.559999999998</v>
      </c>
    </row>
    <row r="346" spans="1:10">
      <c r="A346" s="6" t="s">
        <v>380</v>
      </c>
      <c r="B346" s="7" t="s">
        <v>329</v>
      </c>
      <c r="C346" s="9">
        <v>1</v>
      </c>
      <c r="D346" s="9">
        <v>226.9</v>
      </c>
      <c r="E346" s="9">
        <v>181.65</v>
      </c>
      <c r="F346" s="9">
        <v>0</v>
      </c>
      <c r="G346" s="9">
        <v>45.25</v>
      </c>
      <c r="H346" s="9"/>
      <c r="I346" s="9">
        <v>1</v>
      </c>
      <c r="J346" s="9">
        <v>2722.8</v>
      </c>
    </row>
    <row r="347" spans="1:10">
      <c r="A347" s="6" t="s">
        <v>380</v>
      </c>
      <c r="B347" s="7" t="s">
        <v>329</v>
      </c>
      <c r="C347" s="9">
        <v>1</v>
      </c>
      <c r="D347" s="9">
        <v>5782.94</v>
      </c>
      <c r="E347" s="9">
        <v>4626.3500000000004</v>
      </c>
      <c r="F347" s="9">
        <v>0</v>
      </c>
      <c r="G347" s="9">
        <v>1156.5899999999999</v>
      </c>
      <c r="H347" s="9"/>
      <c r="I347" s="9">
        <v>1</v>
      </c>
      <c r="J347" s="9">
        <v>69395.28</v>
      </c>
    </row>
    <row r="348" spans="1:10">
      <c r="A348" s="6" t="s">
        <v>380</v>
      </c>
      <c r="B348" s="7" t="s">
        <v>329</v>
      </c>
      <c r="C348" s="9">
        <v>1</v>
      </c>
      <c r="D348" s="9">
        <v>6989.96</v>
      </c>
      <c r="E348" s="9">
        <v>5591.97</v>
      </c>
      <c r="F348" s="9">
        <v>0</v>
      </c>
      <c r="G348" s="9">
        <v>1397.99</v>
      </c>
      <c r="H348" s="9"/>
      <c r="I348" s="9">
        <v>1</v>
      </c>
      <c r="J348" s="9">
        <v>83879.520000000004</v>
      </c>
    </row>
    <row r="349" spans="1:10" ht="21">
      <c r="A349" s="6" t="s">
        <v>381</v>
      </c>
      <c r="B349" s="7" t="s">
        <v>382</v>
      </c>
      <c r="C349" s="9">
        <v>1</v>
      </c>
      <c r="D349" s="9">
        <v>5112.26</v>
      </c>
      <c r="E349" s="9">
        <v>5112.26</v>
      </c>
      <c r="F349" s="9">
        <v>0</v>
      </c>
      <c r="G349" s="9">
        <v>0</v>
      </c>
      <c r="H349" s="9"/>
      <c r="I349" s="9">
        <v>1</v>
      </c>
      <c r="J349" s="9">
        <v>61347.12</v>
      </c>
    </row>
    <row r="350" spans="1:10" ht="21">
      <c r="A350" s="6" t="s">
        <v>381</v>
      </c>
      <c r="B350" s="7" t="s">
        <v>382</v>
      </c>
      <c r="C350" s="9">
        <v>1</v>
      </c>
      <c r="D350" s="9">
        <v>992.15</v>
      </c>
      <c r="E350" s="9">
        <v>992.15</v>
      </c>
      <c r="F350" s="9">
        <v>0</v>
      </c>
      <c r="G350" s="9">
        <v>0</v>
      </c>
      <c r="H350" s="9"/>
      <c r="I350" s="9">
        <v>1</v>
      </c>
      <c r="J350" s="9">
        <v>11905.8</v>
      </c>
    </row>
    <row r="351" spans="1:10" ht="21">
      <c r="A351" s="6" t="s">
        <v>381</v>
      </c>
      <c r="B351" s="7" t="s">
        <v>382</v>
      </c>
      <c r="C351" s="9">
        <v>1</v>
      </c>
      <c r="D351" s="9">
        <v>2801.78</v>
      </c>
      <c r="E351" s="9">
        <v>2801.78</v>
      </c>
      <c r="F351" s="9">
        <v>0</v>
      </c>
      <c r="G351" s="9">
        <v>0</v>
      </c>
      <c r="H351" s="9"/>
      <c r="I351" s="9">
        <v>1</v>
      </c>
      <c r="J351" s="9">
        <v>33621.360000000001</v>
      </c>
    </row>
    <row r="352" spans="1:10" ht="21">
      <c r="A352" s="6" t="s">
        <v>381</v>
      </c>
      <c r="B352" s="7" t="s">
        <v>382</v>
      </c>
      <c r="C352" s="9">
        <v>1</v>
      </c>
      <c r="D352" s="9">
        <v>2763.18</v>
      </c>
      <c r="E352" s="9">
        <v>2763.18</v>
      </c>
      <c r="F352" s="9">
        <v>0</v>
      </c>
      <c r="G352" s="9">
        <v>0</v>
      </c>
      <c r="H352" s="9"/>
      <c r="I352" s="9">
        <v>1</v>
      </c>
      <c r="J352" s="9">
        <v>33158.160000000003</v>
      </c>
    </row>
    <row r="353" spans="1:10" ht="21">
      <c r="A353" s="6" t="s">
        <v>381</v>
      </c>
      <c r="B353" s="7" t="s">
        <v>382</v>
      </c>
      <c r="C353" s="9">
        <v>1</v>
      </c>
      <c r="D353" s="9">
        <v>11826.84</v>
      </c>
      <c r="E353" s="9">
        <v>11826.84</v>
      </c>
      <c r="F353" s="9">
        <v>0</v>
      </c>
      <c r="G353" s="9">
        <v>0</v>
      </c>
      <c r="H353" s="9"/>
      <c r="I353" s="9">
        <v>1</v>
      </c>
      <c r="J353" s="9">
        <v>141922.07999999999</v>
      </c>
    </row>
    <row r="354" spans="1:10" ht="21">
      <c r="A354" s="6" t="s">
        <v>381</v>
      </c>
      <c r="B354" s="7" t="s">
        <v>382</v>
      </c>
      <c r="C354" s="9">
        <v>1</v>
      </c>
      <c r="D354" s="9">
        <v>4194.4799999999996</v>
      </c>
      <c r="E354" s="9">
        <v>4194.4799999999996</v>
      </c>
      <c r="F354" s="9">
        <v>0</v>
      </c>
      <c r="G354" s="9">
        <v>0</v>
      </c>
      <c r="H354" s="9"/>
      <c r="I354" s="9">
        <v>1</v>
      </c>
      <c r="J354" s="9">
        <v>50333.760000000002</v>
      </c>
    </row>
    <row r="355" spans="1:10" ht="21">
      <c r="A355" s="6" t="s">
        <v>381</v>
      </c>
      <c r="B355" s="7" t="s">
        <v>382</v>
      </c>
      <c r="C355" s="9">
        <v>1</v>
      </c>
      <c r="D355" s="9">
        <v>4268.0600000000004</v>
      </c>
      <c r="E355" s="9">
        <v>4268.0600000000004</v>
      </c>
      <c r="F355" s="9">
        <v>0</v>
      </c>
      <c r="G355" s="9">
        <v>0</v>
      </c>
      <c r="H355" s="9"/>
      <c r="I355" s="9">
        <v>1</v>
      </c>
      <c r="J355" s="9">
        <v>51216.72</v>
      </c>
    </row>
    <row r="356" spans="1:10" ht="21">
      <c r="A356" s="6" t="s">
        <v>383</v>
      </c>
      <c r="B356" s="7" t="s">
        <v>331</v>
      </c>
      <c r="C356" s="9">
        <v>5.26</v>
      </c>
      <c r="D356" s="9">
        <v>3450.29</v>
      </c>
      <c r="E356" s="9">
        <v>2760.23</v>
      </c>
      <c r="F356" s="9">
        <v>0</v>
      </c>
      <c r="G356" s="9">
        <v>690.06</v>
      </c>
      <c r="H356" s="9"/>
      <c r="I356" s="9">
        <v>1</v>
      </c>
      <c r="J356" s="9">
        <v>217782.3</v>
      </c>
    </row>
    <row r="357" spans="1:10" ht="21">
      <c r="A357" s="6" t="s">
        <v>383</v>
      </c>
      <c r="B357" s="7" t="s">
        <v>331</v>
      </c>
      <c r="C357" s="9">
        <v>5.26</v>
      </c>
      <c r="D357" s="9">
        <v>5256.64</v>
      </c>
      <c r="E357" s="9">
        <v>4204.75</v>
      </c>
      <c r="F357" s="9">
        <v>0</v>
      </c>
      <c r="G357" s="9">
        <v>1051.8900000000001</v>
      </c>
      <c r="H357" s="9"/>
      <c r="I357" s="9">
        <v>1</v>
      </c>
      <c r="J357" s="9">
        <v>331799.12</v>
      </c>
    </row>
    <row r="358" spans="1:10" ht="21">
      <c r="A358" s="6" t="s">
        <v>383</v>
      </c>
      <c r="B358" s="7" t="s">
        <v>331</v>
      </c>
      <c r="C358" s="9">
        <v>5.26</v>
      </c>
      <c r="D358" s="9">
        <v>1221.8</v>
      </c>
      <c r="E358" s="9">
        <v>977.44</v>
      </c>
      <c r="F358" s="9">
        <v>0</v>
      </c>
      <c r="G358" s="9">
        <v>244.36</v>
      </c>
      <c r="H358" s="9"/>
      <c r="I358" s="9">
        <v>1</v>
      </c>
      <c r="J358" s="9">
        <v>77120.02</v>
      </c>
    </row>
    <row r="359" spans="1:10" ht="21">
      <c r="A359" s="6" t="s">
        <v>383</v>
      </c>
      <c r="B359" s="7" t="s">
        <v>331</v>
      </c>
      <c r="C359" s="9">
        <v>5.26</v>
      </c>
      <c r="D359" s="9">
        <v>14959.83</v>
      </c>
      <c r="E359" s="9">
        <v>14959.83</v>
      </c>
      <c r="F359" s="9">
        <v>0</v>
      </c>
      <c r="G359" s="9">
        <v>0</v>
      </c>
      <c r="H359" s="9"/>
      <c r="I359" s="9">
        <v>1</v>
      </c>
      <c r="J359" s="9">
        <v>944264.47</v>
      </c>
    </row>
    <row r="360" spans="1:10" ht="21">
      <c r="A360" s="6" t="s">
        <v>383</v>
      </c>
      <c r="B360" s="7" t="s">
        <v>331</v>
      </c>
      <c r="C360" s="9">
        <v>5.26</v>
      </c>
      <c r="D360" s="9">
        <v>3402.75</v>
      </c>
      <c r="E360" s="9">
        <v>2722.2</v>
      </c>
      <c r="F360" s="9">
        <v>0</v>
      </c>
      <c r="G360" s="9">
        <v>680.55</v>
      </c>
      <c r="H360" s="9"/>
      <c r="I360" s="9">
        <v>1</v>
      </c>
      <c r="J360" s="9">
        <v>214781.58</v>
      </c>
    </row>
    <row r="361" spans="1:10" ht="21">
      <c r="A361" s="6" t="s">
        <v>383</v>
      </c>
      <c r="B361" s="7" t="s">
        <v>331</v>
      </c>
      <c r="C361" s="9">
        <v>5.26</v>
      </c>
      <c r="D361" s="9">
        <v>6295.55</v>
      </c>
      <c r="E361" s="9">
        <v>5036.4399999999996</v>
      </c>
      <c r="F361" s="9">
        <v>0</v>
      </c>
      <c r="G361" s="9">
        <v>1259.1099999999999</v>
      </c>
      <c r="H361" s="9"/>
      <c r="I361" s="9">
        <v>1</v>
      </c>
      <c r="J361" s="9">
        <v>397375.12</v>
      </c>
    </row>
    <row r="362" spans="1:10" ht="21">
      <c r="A362" s="6" t="s">
        <v>383</v>
      </c>
      <c r="B362" s="7" t="s">
        <v>331</v>
      </c>
      <c r="C362" s="9">
        <v>5.26</v>
      </c>
      <c r="D362" s="9">
        <v>205.64</v>
      </c>
      <c r="E362" s="9">
        <v>164.51</v>
      </c>
      <c r="F362" s="9">
        <v>0</v>
      </c>
      <c r="G362" s="9">
        <v>41.13</v>
      </c>
      <c r="H362" s="9"/>
      <c r="I362" s="9">
        <v>1</v>
      </c>
      <c r="J362" s="9">
        <v>12980</v>
      </c>
    </row>
    <row r="363" spans="1:10" ht="21">
      <c r="A363" s="6" t="s">
        <v>384</v>
      </c>
      <c r="B363" s="7" t="s">
        <v>332</v>
      </c>
      <c r="C363" s="9">
        <v>0.5</v>
      </c>
      <c r="D363" s="9">
        <v>3260.65</v>
      </c>
      <c r="E363" s="9">
        <v>2608.52</v>
      </c>
      <c r="F363" s="9">
        <v>0</v>
      </c>
      <c r="G363" s="9">
        <v>652.13</v>
      </c>
      <c r="H363" s="9"/>
      <c r="I363" s="9">
        <v>1</v>
      </c>
      <c r="J363" s="9">
        <v>19563.900000000001</v>
      </c>
    </row>
    <row r="364" spans="1:10" ht="21">
      <c r="A364" s="6" t="s">
        <v>384</v>
      </c>
      <c r="B364" s="7" t="s">
        <v>332</v>
      </c>
      <c r="C364" s="9">
        <v>0.5</v>
      </c>
      <c r="D364" s="9">
        <v>3306.21</v>
      </c>
      <c r="E364" s="9">
        <v>2644.97</v>
      </c>
      <c r="F364" s="9">
        <v>0</v>
      </c>
      <c r="G364" s="9">
        <v>661.24</v>
      </c>
      <c r="H364" s="9"/>
      <c r="I364" s="9">
        <v>1</v>
      </c>
      <c r="J364" s="9">
        <v>19837.259999999998</v>
      </c>
    </row>
    <row r="365" spans="1:10" ht="21">
      <c r="A365" s="6" t="s">
        <v>384</v>
      </c>
      <c r="B365" s="7" t="s">
        <v>332</v>
      </c>
      <c r="C365" s="9">
        <v>0.5</v>
      </c>
      <c r="D365" s="9">
        <v>1170.78</v>
      </c>
      <c r="E365" s="9">
        <v>936.62</v>
      </c>
      <c r="F365" s="9">
        <v>0</v>
      </c>
      <c r="G365" s="9">
        <v>234.16</v>
      </c>
      <c r="H365" s="9"/>
      <c r="I365" s="9">
        <v>1</v>
      </c>
      <c r="J365" s="9">
        <v>7024.68</v>
      </c>
    </row>
    <row r="366" spans="1:10" ht="21">
      <c r="A366" s="6" t="s">
        <v>384</v>
      </c>
      <c r="B366" s="7" t="s">
        <v>332</v>
      </c>
      <c r="C366" s="9">
        <v>0.5</v>
      </c>
      <c r="D366" s="9">
        <v>5036.4799999999996</v>
      </c>
      <c r="E366" s="9">
        <v>4029.18</v>
      </c>
      <c r="F366" s="9">
        <v>0</v>
      </c>
      <c r="G366" s="9">
        <v>1007.3</v>
      </c>
      <c r="H366" s="9"/>
      <c r="I366" s="9">
        <v>1</v>
      </c>
      <c r="J366" s="9">
        <v>30218.880000000001</v>
      </c>
    </row>
    <row r="367" spans="1:10" ht="21">
      <c r="A367" s="6" t="s">
        <v>384</v>
      </c>
      <c r="B367" s="7" t="s">
        <v>332</v>
      </c>
      <c r="C367" s="9">
        <v>0.5</v>
      </c>
      <c r="D367" s="9">
        <v>13956.15</v>
      </c>
      <c r="E367" s="9">
        <v>11164.92</v>
      </c>
      <c r="F367" s="9">
        <v>0</v>
      </c>
      <c r="G367" s="9">
        <v>2791.23</v>
      </c>
      <c r="H367" s="9"/>
      <c r="I367" s="9">
        <v>1</v>
      </c>
      <c r="J367" s="9">
        <v>83736.899999999994</v>
      </c>
    </row>
    <row r="368" spans="1:10" ht="21">
      <c r="A368" s="6" t="s">
        <v>384</v>
      </c>
      <c r="B368" s="7" t="s">
        <v>332</v>
      </c>
      <c r="C368" s="9">
        <v>0.5</v>
      </c>
      <c r="D368" s="9">
        <v>6032.66</v>
      </c>
      <c r="E368" s="9">
        <v>4826.13</v>
      </c>
      <c r="F368" s="9">
        <v>0</v>
      </c>
      <c r="G368" s="9">
        <v>1206.53</v>
      </c>
      <c r="H368" s="9"/>
      <c r="I368" s="9">
        <v>1</v>
      </c>
      <c r="J368" s="9">
        <v>36195.96</v>
      </c>
    </row>
    <row r="369" spans="1:10" ht="21">
      <c r="A369" s="6" t="s">
        <v>384</v>
      </c>
      <c r="B369" s="7" t="s">
        <v>332</v>
      </c>
      <c r="C369" s="9">
        <v>0.5</v>
      </c>
      <c r="D369" s="9">
        <v>197.06</v>
      </c>
      <c r="E369" s="9">
        <v>157.65</v>
      </c>
      <c r="F369" s="9">
        <v>0</v>
      </c>
      <c r="G369" s="9">
        <v>39.409999999999997</v>
      </c>
      <c r="H369" s="9"/>
      <c r="I369" s="9">
        <v>1</v>
      </c>
      <c r="J369" s="9">
        <v>788.24</v>
      </c>
    </row>
    <row r="370" spans="1:10" ht="21">
      <c r="A370" s="6" t="s">
        <v>385</v>
      </c>
      <c r="B370" s="7" t="s">
        <v>334</v>
      </c>
      <c r="C370" s="9">
        <v>6.35</v>
      </c>
      <c r="D370" s="9">
        <v>939.97</v>
      </c>
      <c r="E370" s="9">
        <v>751.98</v>
      </c>
      <c r="F370" s="9">
        <v>0</v>
      </c>
      <c r="G370" s="9">
        <v>187.99</v>
      </c>
      <c r="H370" s="9"/>
      <c r="I370" s="9">
        <v>1</v>
      </c>
      <c r="J370" s="9">
        <v>71625.710000000006</v>
      </c>
    </row>
    <row r="371" spans="1:10" ht="21">
      <c r="A371" s="6" t="s">
        <v>385</v>
      </c>
      <c r="B371" s="7" t="s">
        <v>334</v>
      </c>
      <c r="C371" s="9">
        <v>6.35</v>
      </c>
      <c r="D371" s="9">
        <v>4849.54</v>
      </c>
      <c r="E371" s="9">
        <v>3879.62</v>
      </c>
      <c r="F371" s="9">
        <v>0</v>
      </c>
      <c r="G371" s="9">
        <v>969.92</v>
      </c>
      <c r="H371" s="9"/>
      <c r="I371" s="9">
        <v>1</v>
      </c>
      <c r="J371" s="9">
        <v>369534.95</v>
      </c>
    </row>
    <row r="372" spans="1:10" ht="21">
      <c r="A372" s="6" t="s">
        <v>385</v>
      </c>
      <c r="B372" s="7" t="s">
        <v>334</v>
      </c>
      <c r="C372" s="9">
        <v>6.35</v>
      </c>
      <c r="D372" s="9">
        <v>11009.91</v>
      </c>
      <c r="E372" s="9">
        <v>8786.39</v>
      </c>
      <c r="F372" s="9">
        <v>0</v>
      </c>
      <c r="G372" s="9">
        <v>2223.52</v>
      </c>
      <c r="H372" s="9"/>
      <c r="I372" s="9">
        <v>1</v>
      </c>
      <c r="J372" s="9">
        <v>838955.14</v>
      </c>
    </row>
    <row r="373" spans="1:10" ht="21">
      <c r="A373" s="6" t="s">
        <v>385</v>
      </c>
      <c r="B373" s="7" t="s">
        <v>334</v>
      </c>
      <c r="C373" s="9">
        <v>6.35</v>
      </c>
      <c r="D373" s="9">
        <v>2620.37</v>
      </c>
      <c r="E373" s="9">
        <v>2096.3000000000002</v>
      </c>
      <c r="F373" s="9">
        <v>0</v>
      </c>
      <c r="G373" s="9">
        <v>524.07000000000005</v>
      </c>
      <c r="H373" s="9"/>
      <c r="I373" s="9">
        <v>1</v>
      </c>
      <c r="J373" s="9">
        <v>199672.19</v>
      </c>
    </row>
    <row r="374" spans="1:10" ht="21">
      <c r="A374" s="6" t="s">
        <v>385</v>
      </c>
      <c r="B374" s="7" t="s">
        <v>334</v>
      </c>
      <c r="C374" s="9">
        <v>6.35</v>
      </c>
      <c r="D374" s="9">
        <v>157.55009999999999</v>
      </c>
      <c r="E374" s="9">
        <v>126.03</v>
      </c>
      <c r="F374" s="9">
        <v>0</v>
      </c>
      <c r="G374" s="9">
        <v>31.520099999999999</v>
      </c>
      <c r="H374" s="9"/>
      <c r="I374" s="9">
        <v>1</v>
      </c>
      <c r="J374" s="9">
        <v>12005.32</v>
      </c>
    </row>
    <row r="375" spans="1:10" ht="21">
      <c r="A375" s="6" t="s">
        <v>385</v>
      </c>
      <c r="B375" s="7" t="s">
        <v>334</v>
      </c>
      <c r="C375" s="9">
        <v>6.35</v>
      </c>
      <c r="D375" s="9">
        <v>2657.12</v>
      </c>
      <c r="E375" s="9">
        <v>2125.6999999999998</v>
      </c>
      <c r="F375" s="9">
        <v>0</v>
      </c>
      <c r="G375" s="9">
        <v>531.41999999999996</v>
      </c>
      <c r="H375" s="9"/>
      <c r="I375" s="9">
        <v>1</v>
      </c>
      <c r="J375" s="9">
        <v>202472.54</v>
      </c>
    </row>
    <row r="376" spans="1:10" ht="21">
      <c r="A376" s="6" t="s">
        <v>385</v>
      </c>
      <c r="B376" s="7" t="s">
        <v>334</v>
      </c>
      <c r="C376" s="9">
        <v>6.35</v>
      </c>
      <c r="D376" s="9">
        <v>4048.72</v>
      </c>
      <c r="E376" s="9">
        <v>3238.98</v>
      </c>
      <c r="F376" s="9">
        <v>0</v>
      </c>
      <c r="G376" s="9">
        <v>809.74</v>
      </c>
      <c r="H376" s="9"/>
      <c r="I376" s="9">
        <v>1</v>
      </c>
      <c r="J376" s="9">
        <v>308512.46000000002</v>
      </c>
    </row>
    <row r="377" spans="1:10" ht="21">
      <c r="A377" s="6" t="s">
        <v>386</v>
      </c>
      <c r="B377" s="7" t="s">
        <v>338</v>
      </c>
      <c r="C377" s="9">
        <v>6</v>
      </c>
      <c r="D377" s="9">
        <v>3013.88</v>
      </c>
      <c r="E377" s="9">
        <v>1748.4</v>
      </c>
      <c r="F377" s="9">
        <v>828.38</v>
      </c>
      <c r="G377" s="9">
        <v>437.1</v>
      </c>
      <c r="H377" s="9"/>
      <c r="I377" s="9">
        <v>1</v>
      </c>
      <c r="J377" s="9">
        <v>216999.36</v>
      </c>
    </row>
    <row r="378" spans="1:10" ht="21">
      <c r="A378" s="6" t="s">
        <v>386</v>
      </c>
      <c r="B378" s="7" t="s">
        <v>338</v>
      </c>
      <c r="C378" s="9">
        <v>6</v>
      </c>
      <c r="D378" s="9">
        <v>12722.17</v>
      </c>
      <c r="E378" s="9">
        <v>7380.33</v>
      </c>
      <c r="F378" s="9">
        <v>3496.76</v>
      </c>
      <c r="G378" s="9">
        <v>1845.08</v>
      </c>
      <c r="H378" s="9"/>
      <c r="I378" s="9">
        <v>1</v>
      </c>
      <c r="J378" s="9">
        <v>915996.24</v>
      </c>
    </row>
    <row r="379" spans="1:10" ht="21">
      <c r="A379" s="6" t="s">
        <v>386</v>
      </c>
      <c r="B379" s="7" t="s">
        <v>338</v>
      </c>
      <c r="C379" s="9">
        <v>6</v>
      </c>
      <c r="D379" s="9">
        <v>4711.08</v>
      </c>
      <c r="E379" s="9">
        <v>2783.32</v>
      </c>
      <c r="F379" s="9">
        <v>1261.9100000000001</v>
      </c>
      <c r="G379" s="9">
        <v>665.85</v>
      </c>
      <c r="H379" s="9"/>
      <c r="I379" s="9">
        <v>1</v>
      </c>
      <c r="J379" s="9">
        <v>339197.76</v>
      </c>
    </row>
    <row r="380" spans="1:10" ht="21">
      <c r="A380" s="6" t="s">
        <v>386</v>
      </c>
      <c r="B380" s="7" t="s">
        <v>338</v>
      </c>
      <c r="C380" s="9">
        <v>6</v>
      </c>
      <c r="D380" s="9">
        <v>179.51</v>
      </c>
      <c r="E380" s="9">
        <v>104.09</v>
      </c>
      <c r="F380" s="9">
        <v>49.37</v>
      </c>
      <c r="G380" s="9">
        <v>26.05</v>
      </c>
      <c r="H380" s="9"/>
      <c r="I380" s="9">
        <v>1</v>
      </c>
      <c r="J380" s="9">
        <v>12924.72</v>
      </c>
    </row>
    <row r="381" spans="1:10" ht="21">
      <c r="A381" s="6" t="s">
        <v>386</v>
      </c>
      <c r="B381" s="7" t="s">
        <v>338</v>
      </c>
      <c r="C381" s="9">
        <v>6</v>
      </c>
      <c r="D381" s="9">
        <v>2972.36</v>
      </c>
      <c r="E381" s="9">
        <v>1724.31</v>
      </c>
      <c r="F381" s="9">
        <v>816.97</v>
      </c>
      <c r="G381" s="9">
        <v>431.08</v>
      </c>
      <c r="H381" s="9"/>
      <c r="I381" s="9">
        <v>1</v>
      </c>
      <c r="J381" s="9">
        <v>214009.92</v>
      </c>
    </row>
    <row r="382" spans="1:10" ht="21">
      <c r="A382" s="6" t="s">
        <v>386</v>
      </c>
      <c r="B382" s="7" t="s">
        <v>338</v>
      </c>
      <c r="C382" s="9">
        <v>6</v>
      </c>
      <c r="D382" s="9">
        <v>5499.27</v>
      </c>
      <c r="E382" s="9">
        <v>3190.21</v>
      </c>
      <c r="F382" s="9">
        <v>1511.51</v>
      </c>
      <c r="G382" s="9">
        <v>797.55</v>
      </c>
      <c r="H382" s="9"/>
      <c r="I382" s="9">
        <v>1</v>
      </c>
      <c r="J382" s="9">
        <v>395947.44</v>
      </c>
    </row>
    <row r="383" spans="1:10" ht="21">
      <c r="A383" s="6" t="s">
        <v>386</v>
      </c>
      <c r="B383" s="7" t="s">
        <v>338</v>
      </c>
      <c r="C383" s="9">
        <v>6</v>
      </c>
      <c r="D383" s="9">
        <v>1067.26</v>
      </c>
      <c r="E383" s="9">
        <v>619.14</v>
      </c>
      <c r="F383" s="9">
        <v>293.33999999999997</v>
      </c>
      <c r="G383" s="9">
        <v>154.78</v>
      </c>
      <c r="H383" s="9"/>
      <c r="I383" s="9">
        <v>1</v>
      </c>
      <c r="J383" s="9">
        <v>76842.720000000001</v>
      </c>
    </row>
    <row r="384" spans="1:10" ht="21">
      <c r="A384" s="6" t="s">
        <v>387</v>
      </c>
      <c r="B384" s="7" t="s">
        <v>388</v>
      </c>
      <c r="C384" s="9">
        <v>1</v>
      </c>
      <c r="D384" s="9">
        <v>7718.1409999999996</v>
      </c>
      <c r="E384" s="9">
        <v>3895.32</v>
      </c>
      <c r="F384" s="9">
        <v>2848.99</v>
      </c>
      <c r="G384" s="9">
        <v>973.83100000000002</v>
      </c>
      <c r="H384" s="9"/>
      <c r="I384" s="9">
        <v>1</v>
      </c>
      <c r="J384" s="9">
        <v>92617.69</v>
      </c>
    </row>
    <row r="385" spans="1:10" ht="21">
      <c r="A385" s="6" t="s">
        <v>387</v>
      </c>
      <c r="B385" s="7" t="s">
        <v>388</v>
      </c>
      <c r="C385" s="9">
        <v>1</v>
      </c>
      <c r="D385" s="9">
        <v>1496</v>
      </c>
      <c r="E385" s="9">
        <v>755.02</v>
      </c>
      <c r="F385" s="9">
        <v>552.22</v>
      </c>
      <c r="G385" s="9">
        <v>188.76</v>
      </c>
      <c r="H385" s="9"/>
      <c r="I385" s="9">
        <v>1</v>
      </c>
      <c r="J385" s="9">
        <v>17952</v>
      </c>
    </row>
    <row r="386" spans="1:10" ht="21">
      <c r="A386" s="6" t="s">
        <v>387</v>
      </c>
      <c r="B386" s="7" t="s">
        <v>388</v>
      </c>
      <c r="C386" s="9">
        <v>1</v>
      </c>
      <c r="D386" s="9">
        <v>4170.3900000000003</v>
      </c>
      <c r="E386" s="9">
        <v>2104.7800000000002</v>
      </c>
      <c r="F386" s="9">
        <v>1539.42</v>
      </c>
      <c r="G386" s="9">
        <v>526.19000000000005</v>
      </c>
      <c r="H386" s="9"/>
      <c r="I386" s="9">
        <v>1</v>
      </c>
      <c r="J386" s="9">
        <v>50044.68</v>
      </c>
    </row>
    <row r="387" spans="1:10" ht="21">
      <c r="A387" s="6" t="s">
        <v>387</v>
      </c>
      <c r="B387" s="7" t="s">
        <v>388</v>
      </c>
      <c r="C387" s="9">
        <v>1</v>
      </c>
      <c r="D387" s="9">
        <v>4228.8999999999996</v>
      </c>
      <c r="E387" s="9">
        <v>2134.31</v>
      </c>
      <c r="F387" s="9">
        <v>1561.01</v>
      </c>
      <c r="G387" s="9">
        <v>533.58000000000004</v>
      </c>
      <c r="H387" s="9"/>
      <c r="I387" s="9">
        <v>1</v>
      </c>
      <c r="J387" s="9">
        <v>50746.8</v>
      </c>
    </row>
    <row r="388" spans="1:10" ht="21">
      <c r="A388" s="6" t="s">
        <v>387</v>
      </c>
      <c r="B388" s="7" t="s">
        <v>388</v>
      </c>
      <c r="C388" s="9">
        <v>1</v>
      </c>
      <c r="D388" s="9">
        <v>6443.63</v>
      </c>
      <c r="E388" s="9">
        <v>3252.08</v>
      </c>
      <c r="F388" s="9">
        <v>2378.5300000000002</v>
      </c>
      <c r="G388" s="9">
        <v>813.02</v>
      </c>
      <c r="H388" s="9"/>
      <c r="I388" s="9">
        <v>1</v>
      </c>
      <c r="J388" s="9">
        <v>77323.56</v>
      </c>
    </row>
    <row r="389" spans="1:10" ht="21">
      <c r="A389" s="6" t="s">
        <v>387</v>
      </c>
      <c r="B389" s="7" t="s">
        <v>388</v>
      </c>
      <c r="C389" s="9">
        <v>1</v>
      </c>
      <c r="D389" s="9">
        <v>250.72</v>
      </c>
      <c r="E389" s="9">
        <v>126.54</v>
      </c>
      <c r="F389" s="9">
        <v>92.55</v>
      </c>
      <c r="G389" s="9">
        <v>31.63</v>
      </c>
      <c r="H389" s="9"/>
      <c r="I389" s="9">
        <v>1</v>
      </c>
      <c r="J389" s="9">
        <v>3008.64</v>
      </c>
    </row>
    <row r="390" spans="1:10" ht="21">
      <c r="A390" s="6" t="s">
        <v>387</v>
      </c>
      <c r="B390" s="7" t="s">
        <v>388</v>
      </c>
      <c r="C390" s="9">
        <v>1</v>
      </c>
      <c r="D390" s="9">
        <v>17479.72</v>
      </c>
      <c r="E390" s="9">
        <v>8821.94</v>
      </c>
      <c r="F390" s="9">
        <v>6452.28</v>
      </c>
      <c r="G390" s="9">
        <v>2205.5</v>
      </c>
      <c r="H390" s="9"/>
      <c r="I390" s="9">
        <v>1</v>
      </c>
      <c r="J390" s="9">
        <v>209756.64</v>
      </c>
    </row>
    <row r="391" spans="1:10" ht="21">
      <c r="A391" s="6" t="s">
        <v>389</v>
      </c>
      <c r="B391" s="7" t="s">
        <v>390</v>
      </c>
      <c r="C391" s="9">
        <v>4</v>
      </c>
      <c r="D391" s="9">
        <v>4372.72</v>
      </c>
      <c r="E391" s="9">
        <v>3498.18</v>
      </c>
      <c r="F391" s="9">
        <v>0</v>
      </c>
      <c r="G391" s="9">
        <v>874.54</v>
      </c>
      <c r="H391" s="9"/>
      <c r="I391" s="9">
        <v>1</v>
      </c>
      <c r="J391" s="9">
        <v>209890.56</v>
      </c>
    </row>
    <row r="392" spans="1:10" ht="21">
      <c r="A392" s="6" t="s">
        <v>389</v>
      </c>
      <c r="B392" s="7" t="s">
        <v>390</v>
      </c>
      <c r="C392" s="9">
        <v>4</v>
      </c>
      <c r="D392" s="9">
        <v>142.84</v>
      </c>
      <c r="E392" s="9">
        <v>114.27</v>
      </c>
      <c r="F392" s="9">
        <v>0</v>
      </c>
      <c r="G392" s="9">
        <v>28.57</v>
      </c>
      <c r="H392" s="9"/>
      <c r="I392" s="9">
        <v>1</v>
      </c>
      <c r="J392" s="9">
        <v>6856.32</v>
      </c>
    </row>
    <row r="393" spans="1:10" ht="21">
      <c r="A393" s="6" t="s">
        <v>389</v>
      </c>
      <c r="B393" s="7" t="s">
        <v>390</v>
      </c>
      <c r="C393" s="9">
        <v>4</v>
      </c>
      <c r="D393" s="9">
        <v>3650.64</v>
      </c>
      <c r="E393" s="9">
        <v>2920.51</v>
      </c>
      <c r="F393" s="9">
        <v>0</v>
      </c>
      <c r="G393" s="9">
        <v>730.13</v>
      </c>
      <c r="H393" s="9"/>
      <c r="I393" s="9">
        <v>1</v>
      </c>
      <c r="J393" s="9">
        <v>175230.72</v>
      </c>
    </row>
    <row r="394" spans="1:10" ht="21">
      <c r="A394" s="6" t="s">
        <v>389</v>
      </c>
      <c r="B394" s="7" t="s">
        <v>390</v>
      </c>
      <c r="C394" s="9">
        <v>4</v>
      </c>
      <c r="D394" s="9">
        <v>848.63</v>
      </c>
      <c r="E394" s="9">
        <v>678.9</v>
      </c>
      <c r="F394" s="9">
        <v>0</v>
      </c>
      <c r="G394" s="9">
        <v>169.73</v>
      </c>
      <c r="H394" s="9"/>
      <c r="I394" s="9">
        <v>1</v>
      </c>
      <c r="J394" s="9">
        <v>40734.239999999998</v>
      </c>
    </row>
    <row r="395" spans="1:10" ht="21">
      <c r="A395" s="6" t="s">
        <v>389</v>
      </c>
      <c r="B395" s="7" t="s">
        <v>390</v>
      </c>
      <c r="C395" s="9">
        <v>4</v>
      </c>
      <c r="D395" s="9">
        <v>2363.46</v>
      </c>
      <c r="E395" s="9">
        <v>1890.77</v>
      </c>
      <c r="F395" s="9">
        <v>0</v>
      </c>
      <c r="G395" s="9">
        <v>472.69</v>
      </c>
      <c r="H395" s="9"/>
      <c r="I395" s="9">
        <v>1</v>
      </c>
      <c r="J395" s="9">
        <v>113446.08</v>
      </c>
    </row>
    <row r="396" spans="1:10" ht="21">
      <c r="A396" s="6" t="s">
        <v>389</v>
      </c>
      <c r="B396" s="7" t="s">
        <v>390</v>
      </c>
      <c r="C396" s="9">
        <v>4</v>
      </c>
      <c r="D396" s="9">
        <v>11443.98</v>
      </c>
      <c r="E396" s="9">
        <v>8092.79</v>
      </c>
      <c r="F396" s="9">
        <v>0</v>
      </c>
      <c r="G396" s="9">
        <v>3351.19</v>
      </c>
      <c r="H396" s="9"/>
      <c r="I396" s="9">
        <v>1</v>
      </c>
      <c r="J396" s="9">
        <v>549311.04</v>
      </c>
    </row>
    <row r="397" spans="1:10" ht="21">
      <c r="A397" s="6" t="s">
        <v>389</v>
      </c>
      <c r="B397" s="7" t="s">
        <v>390</v>
      </c>
      <c r="C397" s="9">
        <v>4</v>
      </c>
      <c r="D397" s="9">
        <v>2396.48</v>
      </c>
      <c r="E397" s="9">
        <v>1917.18</v>
      </c>
      <c r="F397" s="9">
        <v>0</v>
      </c>
      <c r="G397" s="9">
        <v>479.3</v>
      </c>
      <c r="H397" s="9"/>
      <c r="I397" s="9">
        <v>1</v>
      </c>
      <c r="J397" s="9">
        <v>115031.03999999999</v>
      </c>
    </row>
    <row r="398" spans="1:10" ht="21">
      <c r="A398" s="6" t="s">
        <v>391</v>
      </c>
      <c r="B398" s="7" t="s">
        <v>392</v>
      </c>
      <c r="C398" s="9">
        <v>2</v>
      </c>
      <c r="D398" s="9">
        <v>2680.32</v>
      </c>
      <c r="E398" s="9">
        <v>2144.2600000000002</v>
      </c>
      <c r="F398" s="9">
        <v>0</v>
      </c>
      <c r="G398" s="9">
        <v>536.05999999999995</v>
      </c>
      <c r="H398" s="9"/>
      <c r="I398" s="9">
        <v>1</v>
      </c>
      <c r="J398" s="9">
        <v>64327.68</v>
      </c>
    </row>
    <row r="399" spans="1:10" ht="21">
      <c r="A399" s="6" t="s">
        <v>391</v>
      </c>
      <c r="B399" s="7" t="s">
        <v>392</v>
      </c>
      <c r="C399" s="9">
        <v>2</v>
      </c>
      <c r="D399" s="9">
        <v>2717.77</v>
      </c>
      <c r="E399" s="9">
        <v>2174.2199999999998</v>
      </c>
      <c r="F399" s="9">
        <v>0</v>
      </c>
      <c r="G399" s="9">
        <v>543.54999999999995</v>
      </c>
      <c r="H399" s="9"/>
      <c r="I399" s="9">
        <v>1</v>
      </c>
      <c r="J399" s="9">
        <v>65226.48</v>
      </c>
    </row>
    <row r="400" spans="1:10" ht="21">
      <c r="A400" s="6" t="s">
        <v>391</v>
      </c>
      <c r="B400" s="7" t="s">
        <v>392</v>
      </c>
      <c r="C400" s="9">
        <v>2</v>
      </c>
      <c r="D400" s="9">
        <v>11472.21</v>
      </c>
      <c r="E400" s="9">
        <v>9177.77</v>
      </c>
      <c r="F400" s="9">
        <v>0</v>
      </c>
      <c r="G400" s="9">
        <v>2294.44</v>
      </c>
      <c r="H400" s="9"/>
      <c r="I400" s="9">
        <v>1</v>
      </c>
      <c r="J400" s="9">
        <v>275333.03999999998</v>
      </c>
    </row>
    <row r="401" spans="1:10" ht="21">
      <c r="A401" s="6" t="s">
        <v>391</v>
      </c>
      <c r="B401" s="7" t="s">
        <v>392</v>
      </c>
      <c r="C401" s="9">
        <v>2</v>
      </c>
      <c r="D401" s="9">
        <v>161.99</v>
      </c>
      <c r="E401" s="9">
        <v>129.59</v>
      </c>
      <c r="F401" s="9">
        <v>0</v>
      </c>
      <c r="G401" s="9">
        <v>32.4</v>
      </c>
      <c r="H401" s="9"/>
      <c r="I401" s="9">
        <v>1</v>
      </c>
      <c r="J401" s="9">
        <v>3887.76</v>
      </c>
    </row>
    <row r="402" spans="1:10" ht="21">
      <c r="A402" s="6" t="s">
        <v>391</v>
      </c>
      <c r="B402" s="7" t="s">
        <v>392</v>
      </c>
      <c r="C402" s="9">
        <v>2</v>
      </c>
      <c r="D402" s="9">
        <v>4958.96</v>
      </c>
      <c r="E402" s="9">
        <v>3967.17</v>
      </c>
      <c r="F402" s="9">
        <v>0</v>
      </c>
      <c r="G402" s="9">
        <v>991.79</v>
      </c>
      <c r="H402" s="9"/>
      <c r="I402" s="9">
        <v>1</v>
      </c>
      <c r="J402" s="9">
        <v>119015.03999999999</v>
      </c>
    </row>
    <row r="403" spans="1:10" ht="21">
      <c r="A403" s="6" t="s">
        <v>391</v>
      </c>
      <c r="B403" s="7" t="s">
        <v>392</v>
      </c>
      <c r="C403" s="9">
        <v>2</v>
      </c>
      <c r="D403" s="9">
        <v>962.4</v>
      </c>
      <c r="E403" s="9">
        <v>769.92</v>
      </c>
      <c r="F403" s="9">
        <v>0</v>
      </c>
      <c r="G403" s="9">
        <v>192.48</v>
      </c>
      <c r="H403" s="9"/>
      <c r="I403" s="9">
        <v>1</v>
      </c>
      <c r="J403" s="9">
        <v>23097.599999999999</v>
      </c>
    </row>
    <row r="404" spans="1:10" ht="21">
      <c r="A404" s="6" t="s">
        <v>391</v>
      </c>
      <c r="B404" s="7" t="s">
        <v>392</v>
      </c>
      <c r="C404" s="9">
        <v>2</v>
      </c>
      <c r="D404" s="9">
        <v>6706.97</v>
      </c>
      <c r="E404" s="9">
        <v>5878.95</v>
      </c>
      <c r="F404" s="9">
        <v>0</v>
      </c>
      <c r="G404" s="9">
        <v>828.02</v>
      </c>
      <c r="H404" s="9"/>
      <c r="I404" s="9">
        <v>1</v>
      </c>
      <c r="J404" s="9">
        <v>160967.28</v>
      </c>
    </row>
    <row r="405" spans="1:10" ht="21">
      <c r="A405" s="6" t="s">
        <v>393</v>
      </c>
      <c r="B405" s="7" t="s">
        <v>394</v>
      </c>
      <c r="C405" s="9">
        <v>1</v>
      </c>
      <c r="D405" s="9">
        <v>126.92</v>
      </c>
      <c r="E405" s="9">
        <v>101.54</v>
      </c>
      <c r="F405" s="9">
        <v>0</v>
      </c>
      <c r="G405" s="9">
        <v>25.38</v>
      </c>
      <c r="H405" s="9"/>
      <c r="I405" s="9">
        <v>1</v>
      </c>
      <c r="J405" s="9">
        <v>1523.04</v>
      </c>
    </row>
    <row r="406" spans="1:10" ht="21">
      <c r="A406" s="6" t="s">
        <v>393</v>
      </c>
      <c r="B406" s="7" t="s">
        <v>394</v>
      </c>
      <c r="C406" s="9">
        <v>1</v>
      </c>
      <c r="D406" s="9">
        <v>8988.82</v>
      </c>
      <c r="E406" s="9">
        <v>7191.06</v>
      </c>
      <c r="F406" s="9">
        <v>0</v>
      </c>
      <c r="G406" s="9">
        <v>1797.76</v>
      </c>
      <c r="H406" s="9"/>
      <c r="I406" s="9">
        <v>1</v>
      </c>
      <c r="J406" s="9">
        <v>107865.84</v>
      </c>
    </row>
    <row r="407" spans="1:10" ht="21">
      <c r="A407" s="6" t="s">
        <v>393</v>
      </c>
      <c r="B407" s="7" t="s">
        <v>394</v>
      </c>
      <c r="C407" s="9">
        <v>1</v>
      </c>
      <c r="D407" s="9">
        <v>2129.4499999999998</v>
      </c>
      <c r="E407" s="9">
        <v>1703.56</v>
      </c>
      <c r="F407" s="9">
        <v>0</v>
      </c>
      <c r="G407" s="9">
        <v>425.89</v>
      </c>
      <c r="H407" s="9"/>
      <c r="I407" s="9">
        <v>1</v>
      </c>
      <c r="J407" s="9">
        <v>25553.4</v>
      </c>
    </row>
    <row r="408" spans="1:10" ht="21">
      <c r="A408" s="6" t="s">
        <v>393</v>
      </c>
      <c r="B408" s="7" t="s">
        <v>394</v>
      </c>
      <c r="C408" s="9">
        <v>1</v>
      </c>
      <c r="D408" s="9">
        <v>3243.87</v>
      </c>
      <c r="E408" s="9">
        <v>2595.1</v>
      </c>
      <c r="F408" s="9">
        <v>0</v>
      </c>
      <c r="G408" s="9">
        <v>648.77</v>
      </c>
      <c r="H408" s="9"/>
      <c r="I408" s="9">
        <v>1</v>
      </c>
      <c r="J408" s="9">
        <v>38926.44</v>
      </c>
    </row>
    <row r="409" spans="1:10" ht="21">
      <c r="A409" s="6" t="s">
        <v>393</v>
      </c>
      <c r="B409" s="7" t="s">
        <v>394</v>
      </c>
      <c r="C409" s="9">
        <v>1</v>
      </c>
      <c r="D409" s="9">
        <v>2100.11</v>
      </c>
      <c r="E409" s="9">
        <v>1680.09</v>
      </c>
      <c r="F409" s="9">
        <v>0</v>
      </c>
      <c r="G409" s="9">
        <v>420.02</v>
      </c>
      <c r="H409" s="9"/>
      <c r="I409" s="9">
        <v>1</v>
      </c>
      <c r="J409" s="9">
        <v>25201.32</v>
      </c>
    </row>
    <row r="410" spans="1:10" ht="21">
      <c r="A410" s="6" t="s">
        <v>393</v>
      </c>
      <c r="B410" s="7" t="s">
        <v>394</v>
      </c>
      <c r="C410" s="9">
        <v>1</v>
      </c>
      <c r="D410" s="9">
        <v>754.07</v>
      </c>
      <c r="E410" s="9">
        <v>603.26</v>
      </c>
      <c r="F410" s="9">
        <v>0</v>
      </c>
      <c r="G410" s="9">
        <v>150.81</v>
      </c>
      <c r="H410" s="9"/>
      <c r="I410" s="9">
        <v>1</v>
      </c>
      <c r="J410" s="9">
        <v>9048.84</v>
      </c>
    </row>
    <row r="411" spans="1:10" ht="21">
      <c r="A411" s="6" t="s">
        <v>393</v>
      </c>
      <c r="B411" s="7" t="s">
        <v>394</v>
      </c>
      <c r="C411" s="9">
        <v>1</v>
      </c>
      <c r="D411" s="9">
        <v>3885.5</v>
      </c>
      <c r="E411" s="9">
        <v>3108.4</v>
      </c>
      <c r="F411" s="9">
        <v>0</v>
      </c>
      <c r="G411" s="9">
        <v>777.1</v>
      </c>
      <c r="H411" s="9"/>
      <c r="I411" s="9">
        <v>1</v>
      </c>
      <c r="J411" s="9">
        <v>46626</v>
      </c>
    </row>
    <row r="412" spans="1:10" ht="21">
      <c r="A412" s="6" t="s">
        <v>395</v>
      </c>
      <c r="B412" s="7" t="s">
        <v>340</v>
      </c>
      <c r="C412" s="9">
        <v>35.75</v>
      </c>
      <c r="D412" s="9">
        <v>693.03</v>
      </c>
      <c r="E412" s="9">
        <v>539.78</v>
      </c>
      <c r="F412" s="9">
        <v>18.3</v>
      </c>
      <c r="G412" s="9">
        <v>134.94999999999999</v>
      </c>
      <c r="H412" s="9"/>
      <c r="I412" s="9">
        <v>1</v>
      </c>
      <c r="J412" s="9">
        <v>198206.58</v>
      </c>
    </row>
    <row r="413" spans="1:10" ht="21">
      <c r="A413" s="6" t="s">
        <v>395</v>
      </c>
      <c r="B413" s="7" t="s">
        <v>340</v>
      </c>
      <c r="C413" s="9">
        <v>35.75</v>
      </c>
      <c r="D413" s="9">
        <v>8260.9500000000007</v>
      </c>
      <c r="E413" s="9">
        <v>6434.29</v>
      </c>
      <c r="F413" s="9">
        <v>218.06</v>
      </c>
      <c r="G413" s="9">
        <v>1608.6</v>
      </c>
      <c r="H413" s="9"/>
      <c r="I413" s="9">
        <v>1</v>
      </c>
      <c r="J413" s="9">
        <v>2657960.66</v>
      </c>
    </row>
    <row r="414" spans="1:10" ht="21">
      <c r="A414" s="6" t="s">
        <v>395</v>
      </c>
      <c r="B414" s="7" t="s">
        <v>340</v>
      </c>
      <c r="C414" s="9">
        <v>35.75</v>
      </c>
      <c r="D414" s="9">
        <v>3570.91</v>
      </c>
      <c r="E414" s="9">
        <v>2781.32</v>
      </c>
      <c r="F414" s="9">
        <v>94.26</v>
      </c>
      <c r="G414" s="9">
        <v>695.33</v>
      </c>
      <c r="H414" s="9"/>
      <c r="I414" s="9">
        <v>1</v>
      </c>
      <c r="J414" s="9">
        <v>1021280.26</v>
      </c>
    </row>
    <row r="415" spans="1:10" ht="21">
      <c r="A415" s="6" t="s">
        <v>395</v>
      </c>
      <c r="B415" s="7" t="s">
        <v>340</v>
      </c>
      <c r="C415" s="9">
        <v>35.75</v>
      </c>
      <c r="D415" s="9">
        <v>1930.09</v>
      </c>
      <c r="E415" s="9">
        <v>1503.31</v>
      </c>
      <c r="F415" s="9">
        <v>50.95</v>
      </c>
      <c r="G415" s="9">
        <v>375.83</v>
      </c>
      <c r="H415" s="9"/>
      <c r="I415" s="9">
        <v>1</v>
      </c>
      <c r="J415" s="9">
        <v>552005.74</v>
      </c>
    </row>
    <row r="416" spans="1:10" ht="21">
      <c r="A416" s="6" t="s">
        <v>395</v>
      </c>
      <c r="B416" s="7" t="s">
        <v>340</v>
      </c>
      <c r="C416" s="9">
        <v>35.75</v>
      </c>
      <c r="D416" s="9">
        <v>116.64</v>
      </c>
      <c r="E416" s="9">
        <v>90.85</v>
      </c>
      <c r="F416" s="9">
        <v>3.08</v>
      </c>
      <c r="G416" s="9">
        <v>22.71</v>
      </c>
      <c r="H416" s="9"/>
      <c r="I416" s="9">
        <v>1</v>
      </c>
      <c r="J416" s="9">
        <v>33359.040000000001</v>
      </c>
    </row>
    <row r="417" spans="1:10" ht="21">
      <c r="A417" s="6" t="s">
        <v>395</v>
      </c>
      <c r="B417" s="7" t="s">
        <v>340</v>
      </c>
      <c r="C417" s="9">
        <v>35.75</v>
      </c>
      <c r="D417" s="9">
        <v>1957.05</v>
      </c>
      <c r="E417" s="9">
        <v>1524.31</v>
      </c>
      <c r="F417" s="9">
        <v>51.66</v>
      </c>
      <c r="G417" s="9">
        <v>381.08</v>
      </c>
      <c r="H417" s="9"/>
      <c r="I417" s="9">
        <v>1</v>
      </c>
      <c r="J417" s="9">
        <v>629680.84</v>
      </c>
    </row>
    <row r="418" spans="1:10" ht="21">
      <c r="A418" s="6" t="s">
        <v>395</v>
      </c>
      <c r="B418" s="7" t="s">
        <v>340</v>
      </c>
      <c r="C418" s="9">
        <v>35.75</v>
      </c>
      <c r="D418" s="9">
        <v>2981.54</v>
      </c>
      <c r="E418" s="9">
        <v>2322.04</v>
      </c>
      <c r="F418" s="9">
        <v>78.69</v>
      </c>
      <c r="G418" s="9">
        <v>580.80999999999995</v>
      </c>
      <c r="H418" s="9"/>
      <c r="I418" s="9">
        <v>1</v>
      </c>
      <c r="J418" s="9">
        <v>959310.5</v>
      </c>
    </row>
    <row r="419" spans="1:10">
      <c r="A419" s="6" t="s">
        <v>396</v>
      </c>
      <c r="B419" s="7" t="s">
        <v>342</v>
      </c>
      <c r="C419" s="9">
        <v>5</v>
      </c>
      <c r="D419" s="9">
        <v>2120.25</v>
      </c>
      <c r="E419" s="9">
        <v>1696.2</v>
      </c>
      <c r="F419" s="9">
        <v>0</v>
      </c>
      <c r="G419" s="9">
        <v>424.05</v>
      </c>
      <c r="H419" s="9"/>
      <c r="I419" s="9">
        <v>1</v>
      </c>
      <c r="J419" s="9">
        <v>127215</v>
      </c>
    </row>
    <row r="420" spans="1:10">
      <c r="A420" s="6" t="s">
        <v>396</v>
      </c>
      <c r="B420" s="7" t="s">
        <v>342</v>
      </c>
      <c r="C420" s="9">
        <v>5</v>
      </c>
      <c r="D420" s="9">
        <v>8736.91</v>
      </c>
      <c r="E420" s="9">
        <v>7011.13</v>
      </c>
      <c r="F420" s="9">
        <v>0</v>
      </c>
      <c r="G420" s="9">
        <v>1725.78</v>
      </c>
      <c r="H420" s="9"/>
      <c r="I420" s="9">
        <v>1</v>
      </c>
      <c r="J420" s="9">
        <v>524214.6</v>
      </c>
    </row>
    <row r="421" spans="1:10">
      <c r="A421" s="6" t="s">
        <v>396</v>
      </c>
      <c r="B421" s="7" t="s">
        <v>342</v>
      </c>
      <c r="C421" s="9">
        <v>5</v>
      </c>
      <c r="D421" s="9">
        <v>3230.69</v>
      </c>
      <c r="E421" s="9">
        <v>2584.5500000000002</v>
      </c>
      <c r="F421" s="9">
        <v>0</v>
      </c>
      <c r="G421" s="9">
        <v>646.14</v>
      </c>
      <c r="H421" s="9"/>
      <c r="I421" s="9">
        <v>1</v>
      </c>
      <c r="J421" s="9">
        <v>193841.4</v>
      </c>
    </row>
    <row r="422" spans="1:10">
      <c r="A422" s="6" t="s">
        <v>396</v>
      </c>
      <c r="B422" s="7" t="s">
        <v>342</v>
      </c>
      <c r="C422" s="9">
        <v>5</v>
      </c>
      <c r="D422" s="9">
        <v>2090.94</v>
      </c>
      <c r="E422" s="9">
        <v>1672.75</v>
      </c>
      <c r="F422" s="9">
        <v>0</v>
      </c>
      <c r="G422" s="9">
        <v>418.19</v>
      </c>
      <c r="H422" s="9"/>
      <c r="I422" s="9">
        <v>1</v>
      </c>
      <c r="J422" s="9">
        <v>125456.4</v>
      </c>
    </row>
    <row r="423" spans="1:10">
      <c r="A423" s="6" t="s">
        <v>396</v>
      </c>
      <c r="B423" s="7" t="s">
        <v>342</v>
      </c>
      <c r="C423" s="9">
        <v>8</v>
      </c>
      <c r="D423" s="9">
        <v>19961.46</v>
      </c>
      <c r="E423" s="9">
        <v>13489.17</v>
      </c>
      <c r="F423" s="9">
        <v>3100</v>
      </c>
      <c r="G423" s="9">
        <v>3372.29</v>
      </c>
      <c r="H423" s="9"/>
      <c r="I423" s="9">
        <v>1</v>
      </c>
      <c r="J423" s="9">
        <v>1277533.44</v>
      </c>
    </row>
    <row r="424" spans="1:10">
      <c r="A424" s="6" t="s">
        <v>396</v>
      </c>
      <c r="B424" s="7" t="s">
        <v>342</v>
      </c>
      <c r="C424" s="9">
        <v>5</v>
      </c>
      <c r="D424" s="9">
        <v>3869.7</v>
      </c>
      <c r="E424" s="9">
        <v>3095.76</v>
      </c>
      <c r="F424" s="9">
        <v>0</v>
      </c>
      <c r="G424" s="9">
        <v>773.94</v>
      </c>
      <c r="H424" s="9"/>
      <c r="I424" s="9">
        <v>1</v>
      </c>
      <c r="J424" s="9">
        <v>232182</v>
      </c>
    </row>
    <row r="425" spans="1:10">
      <c r="A425" s="6" t="s">
        <v>396</v>
      </c>
      <c r="B425" s="7" t="s">
        <v>342</v>
      </c>
      <c r="C425" s="9">
        <v>5</v>
      </c>
      <c r="D425" s="9">
        <v>750.05</v>
      </c>
      <c r="E425" s="9">
        <v>600.04</v>
      </c>
      <c r="F425" s="9">
        <v>0</v>
      </c>
      <c r="G425" s="9">
        <v>150.01</v>
      </c>
      <c r="H425" s="9"/>
      <c r="I425" s="9">
        <v>1</v>
      </c>
      <c r="J425" s="9">
        <v>45003</v>
      </c>
    </row>
    <row r="426" spans="1:10">
      <c r="A426" s="6" t="s">
        <v>397</v>
      </c>
      <c r="B426" s="7" t="s">
        <v>350</v>
      </c>
      <c r="C426" s="9">
        <v>1</v>
      </c>
      <c r="D426" s="9">
        <v>11496.04</v>
      </c>
      <c r="E426" s="9">
        <v>9196.83</v>
      </c>
      <c r="F426" s="9">
        <v>0</v>
      </c>
      <c r="G426" s="9">
        <v>2299.21</v>
      </c>
      <c r="H426" s="9"/>
      <c r="I426" s="9">
        <v>1</v>
      </c>
      <c r="J426" s="9">
        <v>137952.48000000001</v>
      </c>
    </row>
    <row r="427" spans="1:10">
      <c r="A427" s="6" t="s">
        <v>397</v>
      </c>
      <c r="B427" s="7" t="s">
        <v>350</v>
      </c>
      <c r="C427" s="9">
        <v>1</v>
      </c>
      <c r="D427" s="9">
        <v>162.32</v>
      </c>
      <c r="E427" s="9">
        <v>129.86000000000001</v>
      </c>
      <c r="F427" s="9">
        <v>0</v>
      </c>
      <c r="G427" s="9">
        <v>32.46</v>
      </c>
      <c r="H427" s="9"/>
      <c r="I427" s="9">
        <v>1</v>
      </c>
      <c r="J427" s="9">
        <v>1947.84</v>
      </c>
    </row>
    <row r="428" spans="1:10">
      <c r="A428" s="6" t="s">
        <v>397</v>
      </c>
      <c r="B428" s="7" t="s">
        <v>350</v>
      </c>
      <c r="C428" s="9">
        <v>1</v>
      </c>
      <c r="D428" s="9">
        <v>2685.89</v>
      </c>
      <c r="E428" s="9">
        <v>2148.71</v>
      </c>
      <c r="F428" s="9">
        <v>0</v>
      </c>
      <c r="G428" s="9">
        <v>537.17999999999995</v>
      </c>
      <c r="H428" s="9"/>
      <c r="I428" s="9">
        <v>1</v>
      </c>
      <c r="J428" s="9">
        <v>32230.68</v>
      </c>
    </row>
    <row r="429" spans="1:10">
      <c r="A429" s="6" t="s">
        <v>397</v>
      </c>
      <c r="B429" s="7" t="s">
        <v>350</v>
      </c>
      <c r="C429" s="9">
        <v>1</v>
      </c>
      <c r="D429" s="9">
        <v>2723.41</v>
      </c>
      <c r="E429" s="9">
        <v>2178.73</v>
      </c>
      <c r="F429" s="9">
        <v>0</v>
      </c>
      <c r="G429" s="9">
        <v>544.67999999999995</v>
      </c>
      <c r="H429" s="9"/>
      <c r="I429" s="9">
        <v>1</v>
      </c>
      <c r="J429" s="9">
        <v>32680.92</v>
      </c>
    </row>
    <row r="430" spans="1:10">
      <c r="A430" s="6" t="s">
        <v>397</v>
      </c>
      <c r="B430" s="7" t="s">
        <v>350</v>
      </c>
      <c r="C430" s="9">
        <v>1</v>
      </c>
      <c r="D430" s="9">
        <v>4969.26</v>
      </c>
      <c r="E430" s="9">
        <v>3975.41</v>
      </c>
      <c r="F430" s="9">
        <v>0</v>
      </c>
      <c r="G430" s="9">
        <v>993.85</v>
      </c>
      <c r="H430" s="9"/>
      <c r="I430" s="9">
        <v>1</v>
      </c>
      <c r="J430" s="9">
        <v>59631.12</v>
      </c>
    </row>
    <row r="431" spans="1:10">
      <c r="A431" s="6" t="s">
        <v>397</v>
      </c>
      <c r="B431" s="7" t="s">
        <v>350</v>
      </c>
      <c r="C431" s="9">
        <v>1</v>
      </c>
      <c r="D431" s="9">
        <v>4148.67</v>
      </c>
      <c r="E431" s="9">
        <v>3318.94</v>
      </c>
      <c r="F431" s="9">
        <v>0</v>
      </c>
      <c r="G431" s="9">
        <v>829.73</v>
      </c>
      <c r="H431" s="9"/>
      <c r="I431" s="9">
        <v>1</v>
      </c>
      <c r="J431" s="9">
        <v>33189.360000000001</v>
      </c>
    </row>
    <row r="432" spans="1:10">
      <c r="A432" s="6" t="s">
        <v>397</v>
      </c>
      <c r="B432" s="7" t="s">
        <v>350</v>
      </c>
      <c r="C432" s="9">
        <v>1</v>
      </c>
      <c r="D432" s="9">
        <v>964.4</v>
      </c>
      <c r="E432" s="9">
        <v>771.52</v>
      </c>
      <c r="F432" s="9">
        <v>0</v>
      </c>
      <c r="G432" s="9">
        <v>192.88</v>
      </c>
      <c r="H432" s="9"/>
      <c r="I432" s="9">
        <v>1</v>
      </c>
      <c r="J432" s="9">
        <v>7715.2</v>
      </c>
    </row>
    <row r="433" spans="1:10">
      <c r="A433" s="6" t="s">
        <v>398</v>
      </c>
      <c r="B433" s="7" t="s">
        <v>399</v>
      </c>
      <c r="C433" s="9">
        <v>2</v>
      </c>
      <c r="D433" s="9">
        <v>1267.8800000000001</v>
      </c>
      <c r="E433" s="9">
        <v>935.16</v>
      </c>
      <c r="F433" s="9">
        <v>0</v>
      </c>
      <c r="G433" s="9">
        <v>332.72</v>
      </c>
      <c r="H433" s="9"/>
      <c r="I433" s="9">
        <v>1</v>
      </c>
      <c r="J433" s="9">
        <v>30429.119999999999</v>
      </c>
    </row>
    <row r="434" spans="1:10">
      <c r="A434" s="6" t="s">
        <v>398</v>
      </c>
      <c r="B434" s="7" t="s">
        <v>399</v>
      </c>
      <c r="C434" s="9">
        <v>2</v>
      </c>
      <c r="D434" s="9">
        <v>541.65</v>
      </c>
      <c r="E434" s="9">
        <v>335.78</v>
      </c>
      <c r="F434" s="9">
        <v>86.4</v>
      </c>
      <c r="G434" s="9">
        <v>119.47</v>
      </c>
      <c r="H434" s="9"/>
      <c r="I434" s="9">
        <v>1</v>
      </c>
      <c r="J434" s="9">
        <v>12999.6</v>
      </c>
    </row>
    <row r="435" spans="1:10">
      <c r="A435" s="6" t="s">
        <v>398</v>
      </c>
      <c r="B435" s="7" t="s">
        <v>399</v>
      </c>
      <c r="C435" s="9">
        <v>2</v>
      </c>
      <c r="D435" s="9">
        <v>1063.96</v>
      </c>
      <c r="E435" s="9">
        <v>56.52</v>
      </c>
      <c r="F435" s="9">
        <v>987.33</v>
      </c>
      <c r="G435" s="9">
        <v>20.11</v>
      </c>
      <c r="H435" s="9"/>
      <c r="I435" s="9">
        <v>1</v>
      </c>
      <c r="J435" s="9">
        <v>25535.040000000001</v>
      </c>
    </row>
    <row r="436" spans="1:10">
      <c r="A436" s="6" t="s">
        <v>398</v>
      </c>
      <c r="B436" s="7" t="s">
        <v>399</v>
      </c>
      <c r="C436" s="9">
        <v>2</v>
      </c>
      <c r="D436" s="9">
        <v>1285.5999999999999</v>
      </c>
      <c r="E436" s="9">
        <v>948.23</v>
      </c>
      <c r="F436" s="9">
        <v>0</v>
      </c>
      <c r="G436" s="9">
        <v>337.37</v>
      </c>
      <c r="H436" s="9"/>
      <c r="I436" s="9">
        <v>1</v>
      </c>
      <c r="J436" s="9">
        <v>30854.400000000001</v>
      </c>
    </row>
    <row r="437" spans="1:10">
      <c r="A437" s="6" t="s">
        <v>398</v>
      </c>
      <c r="B437" s="7" t="s">
        <v>399</v>
      </c>
      <c r="C437" s="9">
        <v>2</v>
      </c>
      <c r="D437" s="9">
        <v>1958.39</v>
      </c>
      <c r="E437" s="9">
        <v>1444.47</v>
      </c>
      <c r="F437" s="9">
        <v>0</v>
      </c>
      <c r="G437" s="9">
        <v>513.91999999999996</v>
      </c>
      <c r="H437" s="9"/>
      <c r="I437" s="9">
        <v>1</v>
      </c>
      <c r="J437" s="9">
        <v>47001.36</v>
      </c>
    </row>
    <row r="438" spans="1:10">
      <c r="A438" s="6" t="s">
        <v>398</v>
      </c>
      <c r="B438" s="7" t="s">
        <v>399</v>
      </c>
      <c r="C438" s="9">
        <v>2</v>
      </c>
      <c r="D438" s="9">
        <v>5426.74</v>
      </c>
      <c r="E438" s="9">
        <v>4002.65</v>
      </c>
      <c r="F438" s="9">
        <v>0</v>
      </c>
      <c r="G438" s="9">
        <v>1424.09</v>
      </c>
      <c r="H438" s="9"/>
      <c r="I438" s="9">
        <v>1</v>
      </c>
      <c r="J438" s="9">
        <v>130241.76</v>
      </c>
    </row>
    <row r="439" spans="1:10">
      <c r="A439" s="6" t="s">
        <v>398</v>
      </c>
      <c r="B439" s="7" t="s">
        <v>399</v>
      </c>
      <c r="C439" s="9">
        <v>2</v>
      </c>
      <c r="D439" s="9">
        <v>2345.7600000000002</v>
      </c>
      <c r="E439" s="9">
        <v>1730.18</v>
      </c>
      <c r="F439" s="9">
        <v>0</v>
      </c>
      <c r="G439" s="9">
        <v>615.58000000000004</v>
      </c>
      <c r="H439" s="9"/>
      <c r="I439" s="9">
        <v>1</v>
      </c>
      <c r="J439" s="9">
        <v>56298.239999999998</v>
      </c>
    </row>
    <row r="440" spans="1:10" ht="21">
      <c r="A440" s="6" t="s">
        <v>400</v>
      </c>
      <c r="B440" s="7" t="s">
        <v>352</v>
      </c>
      <c r="C440" s="9">
        <v>6</v>
      </c>
      <c r="D440" s="9">
        <v>1150.3800000000001</v>
      </c>
      <c r="E440" s="9">
        <v>56.52</v>
      </c>
      <c r="F440" s="9">
        <v>1073.75</v>
      </c>
      <c r="G440" s="9">
        <v>20.11</v>
      </c>
      <c r="H440" s="9"/>
      <c r="I440" s="9">
        <v>1</v>
      </c>
      <c r="J440" s="9">
        <v>82827.360000000001</v>
      </c>
    </row>
    <row r="441" spans="1:10" ht="21">
      <c r="A441" s="6" t="s">
        <v>400</v>
      </c>
      <c r="B441" s="7" t="s">
        <v>352</v>
      </c>
      <c r="C441" s="9">
        <v>6</v>
      </c>
      <c r="D441" s="9">
        <v>1285.5999999999999</v>
      </c>
      <c r="E441" s="9">
        <v>948.23</v>
      </c>
      <c r="F441" s="9">
        <v>0</v>
      </c>
      <c r="G441" s="9">
        <v>337.37</v>
      </c>
      <c r="H441" s="9"/>
      <c r="I441" s="9">
        <v>1</v>
      </c>
      <c r="J441" s="9">
        <v>92563.199999999997</v>
      </c>
    </row>
    <row r="442" spans="1:10" ht="21">
      <c r="A442" s="6" t="s">
        <v>400</v>
      </c>
      <c r="B442" s="7" t="s">
        <v>352</v>
      </c>
      <c r="C442" s="9">
        <v>6</v>
      </c>
      <c r="D442" s="9">
        <v>1267.8800000000001</v>
      </c>
      <c r="E442" s="9">
        <v>935.16</v>
      </c>
      <c r="F442" s="9">
        <v>0</v>
      </c>
      <c r="G442" s="9">
        <v>332.72</v>
      </c>
      <c r="H442" s="9"/>
      <c r="I442" s="9">
        <v>1</v>
      </c>
      <c r="J442" s="9">
        <v>91287.360000000001</v>
      </c>
    </row>
    <row r="443" spans="1:10" ht="21">
      <c r="A443" s="6" t="s">
        <v>400</v>
      </c>
      <c r="B443" s="7" t="s">
        <v>352</v>
      </c>
      <c r="C443" s="9">
        <v>6</v>
      </c>
      <c r="D443" s="9">
        <v>2345.7600000000002</v>
      </c>
      <c r="E443" s="9">
        <v>1730.18</v>
      </c>
      <c r="F443" s="9">
        <v>0</v>
      </c>
      <c r="G443" s="9">
        <v>615.58000000000004</v>
      </c>
      <c r="H443" s="9"/>
      <c r="I443" s="9">
        <v>1</v>
      </c>
      <c r="J443" s="9">
        <v>168894.72</v>
      </c>
    </row>
    <row r="444" spans="1:10" ht="21">
      <c r="A444" s="6" t="s">
        <v>400</v>
      </c>
      <c r="B444" s="7" t="s">
        <v>352</v>
      </c>
      <c r="C444" s="9">
        <v>6</v>
      </c>
      <c r="D444" s="9">
        <v>1958.39</v>
      </c>
      <c r="E444" s="9">
        <v>1444.47</v>
      </c>
      <c r="F444" s="9">
        <v>0</v>
      </c>
      <c r="G444" s="9">
        <v>513.91999999999996</v>
      </c>
      <c r="H444" s="9"/>
      <c r="I444" s="9">
        <v>1</v>
      </c>
      <c r="J444" s="9">
        <v>141004.07999999999</v>
      </c>
    </row>
    <row r="445" spans="1:10" ht="21">
      <c r="A445" s="6" t="s">
        <v>400</v>
      </c>
      <c r="B445" s="7" t="s">
        <v>352</v>
      </c>
      <c r="C445" s="9">
        <v>6</v>
      </c>
      <c r="D445" s="9">
        <v>455.25</v>
      </c>
      <c r="E445" s="9">
        <v>335.78</v>
      </c>
      <c r="F445" s="9">
        <v>0</v>
      </c>
      <c r="G445" s="9">
        <v>119.47</v>
      </c>
      <c r="H445" s="9"/>
      <c r="I445" s="9">
        <v>1</v>
      </c>
      <c r="J445" s="9">
        <v>32778</v>
      </c>
    </row>
    <row r="446" spans="1:10" ht="21">
      <c r="A446" s="6" t="s">
        <v>400</v>
      </c>
      <c r="B446" s="7" t="s">
        <v>352</v>
      </c>
      <c r="C446" s="9">
        <v>6</v>
      </c>
      <c r="D446" s="9">
        <v>5426.74</v>
      </c>
      <c r="E446" s="9">
        <v>4002.65</v>
      </c>
      <c r="F446" s="9">
        <v>0</v>
      </c>
      <c r="G446" s="9">
        <v>1424.09</v>
      </c>
      <c r="H446" s="9"/>
      <c r="I446" s="9">
        <v>1</v>
      </c>
      <c r="J446" s="9">
        <v>390725.28</v>
      </c>
    </row>
    <row r="447" spans="1:10">
      <c r="A447" s="6" t="s">
        <v>401</v>
      </c>
      <c r="B447" s="7" t="s">
        <v>354</v>
      </c>
      <c r="C447" s="9">
        <v>2</v>
      </c>
      <c r="D447" s="9">
        <v>1287.73</v>
      </c>
      <c r="E447" s="9">
        <v>1030.18</v>
      </c>
      <c r="F447" s="9">
        <v>0</v>
      </c>
      <c r="G447" s="9">
        <v>257.55</v>
      </c>
      <c r="H447" s="9"/>
      <c r="I447" s="9">
        <v>1</v>
      </c>
      <c r="J447" s="9">
        <v>30905.52</v>
      </c>
    </row>
    <row r="448" spans="1:10">
      <c r="A448" s="6" t="s">
        <v>401</v>
      </c>
      <c r="B448" s="7" t="s">
        <v>354</v>
      </c>
      <c r="C448" s="9">
        <v>2</v>
      </c>
      <c r="D448" s="9">
        <v>5435.74</v>
      </c>
      <c r="E448" s="9">
        <v>4348.59</v>
      </c>
      <c r="F448" s="9">
        <v>0</v>
      </c>
      <c r="G448" s="9">
        <v>1087.1500000000001</v>
      </c>
      <c r="H448" s="9"/>
      <c r="I448" s="9">
        <v>1</v>
      </c>
      <c r="J448" s="9">
        <v>130457.76</v>
      </c>
    </row>
    <row r="449" spans="1:10">
      <c r="A449" s="6" t="s">
        <v>401</v>
      </c>
      <c r="B449" s="7" t="s">
        <v>354</v>
      </c>
      <c r="C449" s="9">
        <v>2</v>
      </c>
      <c r="D449" s="9">
        <v>456</v>
      </c>
      <c r="E449" s="9">
        <v>364.8</v>
      </c>
      <c r="F449" s="9">
        <v>0</v>
      </c>
      <c r="G449" s="9">
        <v>91.2</v>
      </c>
      <c r="H449" s="9"/>
      <c r="I449" s="9">
        <v>1</v>
      </c>
      <c r="J449" s="9">
        <v>10944</v>
      </c>
    </row>
    <row r="450" spans="1:10">
      <c r="A450" s="6" t="s">
        <v>401</v>
      </c>
      <c r="B450" s="7" t="s">
        <v>354</v>
      </c>
      <c r="C450" s="9">
        <v>2</v>
      </c>
      <c r="D450" s="9">
        <v>1269.99</v>
      </c>
      <c r="E450" s="9">
        <v>1015.99</v>
      </c>
      <c r="F450" s="9">
        <v>0</v>
      </c>
      <c r="G450" s="9">
        <v>254</v>
      </c>
      <c r="H450" s="9"/>
      <c r="I450" s="9">
        <v>1</v>
      </c>
      <c r="J450" s="9">
        <v>30479.759999999998</v>
      </c>
    </row>
    <row r="451" spans="1:10">
      <c r="A451" s="6" t="s">
        <v>401</v>
      </c>
      <c r="B451" s="7" t="s">
        <v>354</v>
      </c>
      <c r="C451" s="9">
        <v>2</v>
      </c>
      <c r="D451" s="9">
        <v>2349.65</v>
      </c>
      <c r="E451" s="9">
        <v>1879.72</v>
      </c>
      <c r="F451" s="9">
        <v>0</v>
      </c>
      <c r="G451" s="9">
        <v>469.93</v>
      </c>
      <c r="H451" s="9"/>
      <c r="I451" s="9">
        <v>1</v>
      </c>
      <c r="J451" s="9">
        <v>56391.6</v>
      </c>
    </row>
    <row r="452" spans="1:10">
      <c r="A452" s="6" t="s">
        <v>401</v>
      </c>
      <c r="B452" s="7" t="s">
        <v>354</v>
      </c>
      <c r="C452" s="9">
        <v>2</v>
      </c>
      <c r="D452" s="9">
        <v>1961.64</v>
      </c>
      <c r="E452" s="9">
        <v>1569.31</v>
      </c>
      <c r="F452" s="9">
        <v>0</v>
      </c>
      <c r="G452" s="9">
        <v>392.33</v>
      </c>
      <c r="H452" s="9"/>
      <c r="I452" s="9">
        <v>1</v>
      </c>
      <c r="J452" s="9">
        <v>47079.360000000001</v>
      </c>
    </row>
    <row r="453" spans="1:10">
      <c r="A453" s="6" t="s">
        <v>401</v>
      </c>
      <c r="B453" s="7" t="s">
        <v>354</v>
      </c>
      <c r="C453" s="9">
        <v>2</v>
      </c>
      <c r="D453" s="9">
        <v>76.75</v>
      </c>
      <c r="E453" s="9">
        <v>61.4</v>
      </c>
      <c r="F453" s="9">
        <v>0</v>
      </c>
      <c r="G453" s="9">
        <v>15.35</v>
      </c>
      <c r="H453" s="9"/>
      <c r="I453" s="9">
        <v>1</v>
      </c>
      <c r="J453" s="9">
        <v>1842</v>
      </c>
    </row>
    <row r="454" spans="1:10">
      <c r="A454" s="6" t="s">
        <v>402</v>
      </c>
      <c r="B454" s="7" t="s">
        <v>403</v>
      </c>
      <c r="C454" s="9">
        <v>1</v>
      </c>
      <c r="D454" s="9">
        <v>2265.81</v>
      </c>
      <c r="E454" s="9">
        <v>1812.65</v>
      </c>
      <c r="F454" s="9">
        <v>0</v>
      </c>
      <c r="G454" s="9">
        <v>453.16</v>
      </c>
      <c r="H454" s="9"/>
      <c r="I454" s="9">
        <v>1</v>
      </c>
      <c r="J454" s="9">
        <v>27189.72</v>
      </c>
    </row>
    <row r="455" spans="1:10">
      <c r="A455" s="6" t="s">
        <v>402</v>
      </c>
      <c r="B455" s="7" t="s">
        <v>403</v>
      </c>
      <c r="C455" s="9">
        <v>1</v>
      </c>
      <c r="D455" s="9">
        <v>9698.06</v>
      </c>
      <c r="E455" s="9">
        <v>7758.45</v>
      </c>
      <c r="F455" s="9">
        <v>0</v>
      </c>
      <c r="G455" s="9">
        <v>1939.61</v>
      </c>
      <c r="H455" s="9"/>
      <c r="I455" s="9">
        <v>1</v>
      </c>
      <c r="J455" s="9">
        <v>116376.72</v>
      </c>
    </row>
    <row r="456" spans="1:10">
      <c r="A456" s="6" t="s">
        <v>402</v>
      </c>
      <c r="B456" s="7" t="s">
        <v>403</v>
      </c>
      <c r="C456" s="9">
        <v>1</v>
      </c>
      <c r="D456" s="9">
        <v>136.94</v>
      </c>
      <c r="E456" s="9">
        <v>109.55</v>
      </c>
      <c r="F456" s="9">
        <v>0</v>
      </c>
      <c r="G456" s="9">
        <v>27.39</v>
      </c>
      <c r="H456" s="9"/>
      <c r="I456" s="9">
        <v>1</v>
      </c>
      <c r="J456" s="9">
        <v>1643.28</v>
      </c>
    </row>
    <row r="457" spans="1:10">
      <c r="A457" s="6" t="s">
        <v>402</v>
      </c>
      <c r="B457" s="7" t="s">
        <v>403</v>
      </c>
      <c r="C457" s="9">
        <v>1</v>
      </c>
      <c r="D457" s="9">
        <v>4192.07</v>
      </c>
      <c r="E457" s="9">
        <v>3353.66</v>
      </c>
      <c r="F457" s="9">
        <v>0</v>
      </c>
      <c r="G457" s="9">
        <v>838.41</v>
      </c>
      <c r="H457" s="9"/>
      <c r="I457" s="9">
        <v>1</v>
      </c>
      <c r="J457" s="9">
        <v>50304.84</v>
      </c>
    </row>
    <row r="458" spans="1:10">
      <c r="A458" s="6" t="s">
        <v>402</v>
      </c>
      <c r="B458" s="7" t="s">
        <v>403</v>
      </c>
      <c r="C458" s="9">
        <v>1</v>
      </c>
      <c r="D458" s="9">
        <v>813.57</v>
      </c>
      <c r="E458" s="9">
        <v>650.86</v>
      </c>
      <c r="F458" s="9">
        <v>0</v>
      </c>
      <c r="G458" s="9">
        <v>162.71</v>
      </c>
      <c r="H458" s="9"/>
      <c r="I458" s="9">
        <v>1</v>
      </c>
      <c r="J458" s="9">
        <v>9762.84</v>
      </c>
    </row>
    <row r="459" spans="1:10">
      <c r="A459" s="6" t="s">
        <v>402</v>
      </c>
      <c r="B459" s="7" t="s">
        <v>403</v>
      </c>
      <c r="C459" s="9">
        <v>1</v>
      </c>
      <c r="D459" s="9">
        <v>2297.4699999999998</v>
      </c>
      <c r="E459" s="9">
        <v>1837.98</v>
      </c>
      <c r="F459" s="9">
        <v>0</v>
      </c>
      <c r="G459" s="9">
        <v>459.49</v>
      </c>
      <c r="H459" s="9"/>
      <c r="I459" s="9">
        <v>1</v>
      </c>
      <c r="J459" s="9">
        <v>27569.64</v>
      </c>
    </row>
    <row r="460" spans="1:10">
      <c r="A460" s="6" t="s">
        <v>402</v>
      </c>
      <c r="B460" s="7" t="s">
        <v>403</v>
      </c>
      <c r="C460" s="9">
        <v>1</v>
      </c>
      <c r="D460" s="9">
        <v>3499.82</v>
      </c>
      <c r="E460" s="9">
        <v>2799.86</v>
      </c>
      <c r="F460" s="9">
        <v>0</v>
      </c>
      <c r="G460" s="9">
        <v>699.96</v>
      </c>
      <c r="H460" s="9"/>
      <c r="I460" s="9">
        <v>1</v>
      </c>
      <c r="J460" s="9">
        <v>41997.84</v>
      </c>
    </row>
    <row r="461" spans="1:10" ht="21">
      <c r="A461" s="6" t="s">
        <v>404</v>
      </c>
      <c r="B461" s="7" t="s">
        <v>405</v>
      </c>
      <c r="C461" s="9">
        <v>2</v>
      </c>
      <c r="D461" s="9">
        <v>2448.71</v>
      </c>
      <c r="E461" s="9">
        <v>1777.59</v>
      </c>
      <c r="F461" s="9">
        <v>226.72</v>
      </c>
      <c r="G461" s="9">
        <v>444.4</v>
      </c>
      <c r="H461" s="9"/>
      <c r="I461" s="9">
        <v>1</v>
      </c>
      <c r="J461" s="9">
        <v>58769.04</v>
      </c>
    </row>
    <row r="462" spans="1:10" ht="21">
      <c r="A462" s="6" t="s">
        <v>404</v>
      </c>
      <c r="B462" s="7" t="s">
        <v>405</v>
      </c>
      <c r="C462" s="9">
        <v>2</v>
      </c>
      <c r="D462" s="9">
        <v>1723.5</v>
      </c>
      <c r="E462" s="9">
        <v>960.79</v>
      </c>
      <c r="F462" s="9">
        <v>521.71</v>
      </c>
      <c r="G462" s="9">
        <v>241</v>
      </c>
      <c r="H462" s="9"/>
      <c r="I462" s="9">
        <v>1</v>
      </c>
      <c r="J462" s="9">
        <v>41364</v>
      </c>
    </row>
    <row r="463" spans="1:10" ht="21">
      <c r="A463" s="6" t="s">
        <v>404</v>
      </c>
      <c r="B463" s="7" t="s">
        <v>405</v>
      </c>
      <c r="C463" s="9">
        <v>2</v>
      </c>
      <c r="D463" s="9">
        <v>618.54999999999995</v>
      </c>
      <c r="E463" s="9">
        <v>344.98</v>
      </c>
      <c r="F463" s="9">
        <v>187.32</v>
      </c>
      <c r="G463" s="9">
        <v>86.25</v>
      </c>
      <c r="H463" s="9"/>
      <c r="I463" s="9">
        <v>1</v>
      </c>
      <c r="J463" s="9">
        <v>14845.2</v>
      </c>
    </row>
    <row r="464" spans="1:10" ht="21">
      <c r="A464" s="6" t="s">
        <v>404</v>
      </c>
      <c r="B464" s="7" t="s">
        <v>405</v>
      </c>
      <c r="C464" s="9">
        <v>2</v>
      </c>
      <c r="D464" s="9">
        <v>2660.9</v>
      </c>
      <c r="E464" s="9">
        <v>1484.05</v>
      </c>
      <c r="F464" s="9">
        <v>805.84</v>
      </c>
      <c r="G464" s="9">
        <v>371.01</v>
      </c>
      <c r="H464" s="9"/>
      <c r="I464" s="9">
        <v>1</v>
      </c>
      <c r="J464" s="9">
        <v>63861.599999999999</v>
      </c>
    </row>
    <row r="465" spans="1:10" ht="21">
      <c r="A465" s="6" t="s">
        <v>404</v>
      </c>
      <c r="B465" s="7" t="s">
        <v>405</v>
      </c>
      <c r="C465" s="9">
        <v>2</v>
      </c>
      <c r="D465" s="9">
        <v>104.11</v>
      </c>
      <c r="E465" s="9">
        <v>58.06</v>
      </c>
      <c r="F465" s="9">
        <v>31.53</v>
      </c>
      <c r="G465" s="9">
        <v>14.52</v>
      </c>
      <c r="H465" s="9"/>
      <c r="I465" s="9">
        <v>1</v>
      </c>
      <c r="J465" s="9">
        <v>2498.64</v>
      </c>
    </row>
    <row r="466" spans="1:10" ht="21">
      <c r="A466" s="6" t="s">
        <v>404</v>
      </c>
      <c r="B466" s="7" t="s">
        <v>405</v>
      </c>
      <c r="C466" s="9">
        <v>2</v>
      </c>
      <c r="D466" s="9">
        <v>1746.76</v>
      </c>
      <c r="E466" s="9">
        <v>974.21</v>
      </c>
      <c r="F466" s="9">
        <v>529</v>
      </c>
      <c r="G466" s="9">
        <v>243.55</v>
      </c>
      <c r="H466" s="9"/>
      <c r="I466" s="9">
        <v>1</v>
      </c>
      <c r="J466" s="9">
        <v>41922.239999999998</v>
      </c>
    </row>
    <row r="467" spans="1:10" ht="21">
      <c r="A467" s="6" t="s">
        <v>404</v>
      </c>
      <c r="B467" s="7" t="s">
        <v>405</v>
      </c>
      <c r="C467" s="9">
        <v>2</v>
      </c>
      <c r="D467" s="9">
        <v>7373.4</v>
      </c>
      <c r="E467" s="9">
        <v>4112.32</v>
      </c>
      <c r="F467" s="9">
        <v>2232.98</v>
      </c>
      <c r="G467" s="9">
        <v>1028.0999999999999</v>
      </c>
      <c r="H467" s="9"/>
      <c r="I467" s="9">
        <v>1</v>
      </c>
      <c r="J467" s="9">
        <v>176961.6</v>
      </c>
    </row>
    <row r="468" spans="1:10" ht="21">
      <c r="A468" s="6" t="s">
        <v>406</v>
      </c>
      <c r="B468" s="7" t="s">
        <v>407</v>
      </c>
      <c r="C468" s="9">
        <v>2.25</v>
      </c>
      <c r="D468" s="9">
        <v>822.81</v>
      </c>
      <c r="E468" s="9">
        <v>658.25</v>
      </c>
      <c r="F468" s="9">
        <v>0</v>
      </c>
      <c r="G468" s="9">
        <v>164.56</v>
      </c>
      <c r="H468" s="9"/>
      <c r="I468" s="9">
        <v>1</v>
      </c>
      <c r="J468" s="9">
        <v>22215.87</v>
      </c>
    </row>
    <row r="469" spans="1:10" ht="21">
      <c r="A469" s="6" t="s">
        <v>406</v>
      </c>
      <c r="B469" s="7" t="s">
        <v>407</v>
      </c>
      <c r="C469" s="9">
        <v>2.25</v>
      </c>
      <c r="D469" s="9">
        <v>4245.1099999999997</v>
      </c>
      <c r="E469" s="9">
        <v>3396.09</v>
      </c>
      <c r="F469" s="9">
        <v>0</v>
      </c>
      <c r="G469" s="9">
        <v>849.02</v>
      </c>
      <c r="H469" s="9"/>
      <c r="I469" s="9">
        <v>1</v>
      </c>
      <c r="J469" s="9">
        <v>114617.97</v>
      </c>
    </row>
    <row r="470" spans="1:10" ht="21">
      <c r="A470" s="6" t="s">
        <v>406</v>
      </c>
      <c r="B470" s="7" t="s">
        <v>407</v>
      </c>
      <c r="C470" s="9">
        <v>2.25</v>
      </c>
      <c r="D470" s="9">
        <v>2325.96</v>
      </c>
      <c r="E470" s="9">
        <v>1860.76</v>
      </c>
      <c r="F470" s="9">
        <v>0</v>
      </c>
      <c r="G470" s="9">
        <v>465.2</v>
      </c>
      <c r="H470" s="9"/>
      <c r="I470" s="9">
        <v>1</v>
      </c>
      <c r="J470" s="9">
        <v>62800.92</v>
      </c>
    </row>
    <row r="471" spans="1:10" ht="21">
      <c r="A471" s="6" t="s">
        <v>406</v>
      </c>
      <c r="B471" s="7" t="s">
        <v>407</v>
      </c>
      <c r="C471" s="9">
        <v>2.25</v>
      </c>
      <c r="D471" s="9">
        <v>137.9</v>
      </c>
      <c r="E471" s="9">
        <v>110.32</v>
      </c>
      <c r="F471" s="9">
        <v>0</v>
      </c>
      <c r="G471" s="9">
        <v>27.58</v>
      </c>
      <c r="H471" s="9"/>
      <c r="I471" s="9">
        <v>1</v>
      </c>
      <c r="J471" s="9">
        <v>3723.3</v>
      </c>
    </row>
    <row r="472" spans="1:10" ht="21">
      <c r="A472" s="6" t="s">
        <v>406</v>
      </c>
      <c r="B472" s="7" t="s">
        <v>407</v>
      </c>
      <c r="C472" s="9">
        <v>2.25</v>
      </c>
      <c r="D472" s="9">
        <v>2293.7800000000002</v>
      </c>
      <c r="E472" s="9">
        <v>1835.02</v>
      </c>
      <c r="F472" s="9">
        <v>0</v>
      </c>
      <c r="G472" s="9">
        <v>458.76</v>
      </c>
      <c r="H472" s="9"/>
      <c r="I472" s="9">
        <v>1</v>
      </c>
      <c r="J472" s="9">
        <v>61932.06</v>
      </c>
    </row>
    <row r="473" spans="1:10" ht="21">
      <c r="A473" s="6" t="s">
        <v>406</v>
      </c>
      <c r="B473" s="7" t="s">
        <v>407</v>
      </c>
      <c r="C473" s="9">
        <v>2.25</v>
      </c>
      <c r="D473" s="9">
        <v>9614.1</v>
      </c>
      <c r="E473" s="9">
        <v>7691.28</v>
      </c>
      <c r="F473" s="9">
        <v>0</v>
      </c>
      <c r="G473" s="9">
        <v>1922.82</v>
      </c>
      <c r="H473" s="9"/>
      <c r="I473" s="9">
        <v>1</v>
      </c>
      <c r="J473" s="9">
        <v>259580.7</v>
      </c>
    </row>
    <row r="474" spans="1:10" ht="21">
      <c r="A474" s="6" t="s">
        <v>406</v>
      </c>
      <c r="B474" s="7" t="s">
        <v>407</v>
      </c>
      <c r="C474" s="9">
        <v>2.25</v>
      </c>
      <c r="D474" s="9">
        <v>3544.09</v>
      </c>
      <c r="E474" s="9">
        <v>2835.27</v>
      </c>
      <c r="F474" s="9">
        <v>0</v>
      </c>
      <c r="G474" s="9">
        <v>708.82</v>
      </c>
      <c r="H474" s="9"/>
      <c r="I474" s="9">
        <v>1</v>
      </c>
      <c r="J474" s="9">
        <v>95690.43</v>
      </c>
    </row>
    <row r="475" spans="1:10" ht="21">
      <c r="A475" s="6" t="s">
        <v>408</v>
      </c>
      <c r="B475" s="7" t="s">
        <v>409</v>
      </c>
      <c r="C475" s="9">
        <v>2</v>
      </c>
      <c r="D475" s="9">
        <v>6293.65</v>
      </c>
      <c r="E475" s="9">
        <v>3895.32</v>
      </c>
      <c r="F475" s="9">
        <v>1424.5</v>
      </c>
      <c r="G475" s="9">
        <v>973.83</v>
      </c>
      <c r="H475" s="9"/>
      <c r="I475" s="9">
        <v>1</v>
      </c>
      <c r="J475" s="9">
        <v>151047.6</v>
      </c>
    </row>
    <row r="476" spans="1:10" ht="21">
      <c r="A476" s="6" t="s">
        <v>408</v>
      </c>
      <c r="B476" s="7" t="s">
        <v>409</v>
      </c>
      <c r="C476" s="9">
        <v>2</v>
      </c>
      <c r="D476" s="9">
        <v>5254.38</v>
      </c>
      <c r="E476" s="9">
        <v>3252.08</v>
      </c>
      <c r="F476" s="9">
        <v>1189.27</v>
      </c>
      <c r="G476" s="9">
        <v>813.03</v>
      </c>
      <c r="H476" s="9"/>
      <c r="I476" s="9">
        <v>1</v>
      </c>
      <c r="J476" s="9">
        <v>126105.12</v>
      </c>
    </row>
    <row r="477" spans="1:10" ht="21">
      <c r="A477" s="6" t="s">
        <v>408</v>
      </c>
      <c r="B477" s="7" t="s">
        <v>409</v>
      </c>
      <c r="C477" s="9">
        <v>2</v>
      </c>
      <c r="D477" s="9">
        <v>14253.57</v>
      </c>
      <c r="E477" s="9">
        <v>8821.9500000000007</v>
      </c>
      <c r="F477" s="9">
        <v>3226.14</v>
      </c>
      <c r="G477" s="9">
        <v>2205.48</v>
      </c>
      <c r="H477" s="9"/>
      <c r="I477" s="9">
        <v>1</v>
      </c>
      <c r="J477" s="9">
        <v>342085.68</v>
      </c>
    </row>
    <row r="478" spans="1:10" ht="21">
      <c r="A478" s="6" t="s">
        <v>408</v>
      </c>
      <c r="B478" s="7" t="s">
        <v>409</v>
      </c>
      <c r="C478" s="9">
        <v>2</v>
      </c>
      <c r="D478" s="9">
        <v>1219.8900000000001</v>
      </c>
      <c r="E478" s="9">
        <v>755.02</v>
      </c>
      <c r="F478" s="9">
        <v>276.11</v>
      </c>
      <c r="G478" s="9">
        <v>188.76</v>
      </c>
      <c r="H478" s="9"/>
      <c r="I478" s="9">
        <v>1</v>
      </c>
      <c r="J478" s="9">
        <v>29277.360000000001</v>
      </c>
    </row>
    <row r="479" spans="1:10" ht="21">
      <c r="A479" s="6" t="s">
        <v>408</v>
      </c>
      <c r="B479" s="7" t="s">
        <v>409</v>
      </c>
      <c r="C479" s="9">
        <v>2</v>
      </c>
      <c r="D479" s="9">
        <v>3448.39</v>
      </c>
      <c r="E479" s="9">
        <v>2134.31</v>
      </c>
      <c r="F479" s="9">
        <v>780.5</v>
      </c>
      <c r="G479" s="9">
        <v>533.58000000000004</v>
      </c>
      <c r="H479" s="9"/>
      <c r="I479" s="9">
        <v>1</v>
      </c>
      <c r="J479" s="9">
        <v>82761.36</v>
      </c>
    </row>
    <row r="480" spans="1:10" ht="21">
      <c r="A480" s="6" t="s">
        <v>408</v>
      </c>
      <c r="B480" s="7" t="s">
        <v>409</v>
      </c>
      <c r="C480" s="9">
        <v>2</v>
      </c>
      <c r="D480" s="9">
        <v>204.44</v>
      </c>
      <c r="E480" s="9">
        <v>126.54</v>
      </c>
      <c r="F480" s="9">
        <v>46.27</v>
      </c>
      <c r="G480" s="9">
        <v>31.63</v>
      </c>
      <c r="H480" s="9"/>
      <c r="I480" s="9">
        <v>1</v>
      </c>
      <c r="J480" s="9">
        <v>4906.5600000000004</v>
      </c>
    </row>
    <row r="481" spans="1:10" ht="21">
      <c r="A481" s="6" t="s">
        <v>408</v>
      </c>
      <c r="B481" s="7" t="s">
        <v>409</v>
      </c>
      <c r="C481" s="9">
        <v>2</v>
      </c>
      <c r="D481" s="9">
        <v>3400.68</v>
      </c>
      <c r="E481" s="9">
        <v>2104.7800000000002</v>
      </c>
      <c r="F481" s="9">
        <v>769.71</v>
      </c>
      <c r="G481" s="9">
        <v>526.19000000000005</v>
      </c>
      <c r="H481" s="9"/>
      <c r="I481" s="9">
        <v>1</v>
      </c>
      <c r="J481" s="9">
        <v>81616.320000000007</v>
      </c>
    </row>
    <row r="482" spans="1:10" ht="21">
      <c r="A482" s="6" t="s">
        <v>410</v>
      </c>
      <c r="B482" s="7" t="s">
        <v>336</v>
      </c>
      <c r="C482" s="9">
        <v>5.82</v>
      </c>
      <c r="D482" s="9">
        <v>127.38</v>
      </c>
      <c r="E482" s="9">
        <v>101.9</v>
      </c>
      <c r="F482" s="9">
        <v>0</v>
      </c>
      <c r="G482" s="9">
        <v>25.48</v>
      </c>
      <c r="H482" s="9"/>
      <c r="I482" s="9">
        <v>1</v>
      </c>
      <c r="J482" s="9">
        <v>8896.2199999999993</v>
      </c>
    </row>
    <row r="483" spans="1:10" ht="21">
      <c r="A483" s="6" t="s">
        <v>410</v>
      </c>
      <c r="B483" s="7" t="s">
        <v>336</v>
      </c>
      <c r="C483" s="9">
        <v>5.82</v>
      </c>
      <c r="D483" s="9">
        <v>2118.6300999999999</v>
      </c>
      <c r="E483" s="9">
        <v>1694.9</v>
      </c>
      <c r="F483" s="9">
        <v>0</v>
      </c>
      <c r="G483" s="9">
        <v>423.73009999999999</v>
      </c>
      <c r="H483" s="9"/>
      <c r="I483" s="9">
        <v>1</v>
      </c>
      <c r="J483" s="9">
        <v>147965.13</v>
      </c>
    </row>
    <row r="484" spans="1:10" ht="21">
      <c r="A484" s="6" t="s">
        <v>410</v>
      </c>
      <c r="B484" s="7" t="s">
        <v>336</v>
      </c>
      <c r="C484" s="9">
        <v>5.82</v>
      </c>
      <c r="D484" s="9">
        <v>2148.35</v>
      </c>
      <c r="E484" s="9">
        <v>1718.68</v>
      </c>
      <c r="F484" s="9">
        <v>0</v>
      </c>
      <c r="G484" s="9">
        <v>429.67</v>
      </c>
      <c r="H484" s="9"/>
      <c r="I484" s="9">
        <v>1</v>
      </c>
      <c r="J484" s="9">
        <v>150040.76</v>
      </c>
    </row>
    <row r="485" spans="1:10" ht="21">
      <c r="A485" s="6" t="s">
        <v>410</v>
      </c>
      <c r="B485" s="7" t="s">
        <v>336</v>
      </c>
      <c r="C485" s="9">
        <v>5.82</v>
      </c>
      <c r="D485" s="9">
        <v>8879.98</v>
      </c>
      <c r="E485" s="9">
        <v>7103.99</v>
      </c>
      <c r="F485" s="9">
        <v>0</v>
      </c>
      <c r="G485" s="9">
        <v>1775.99</v>
      </c>
      <c r="H485" s="9"/>
      <c r="I485" s="9">
        <v>1</v>
      </c>
      <c r="J485" s="9">
        <v>620177.80000000005</v>
      </c>
    </row>
    <row r="486" spans="1:10" ht="21">
      <c r="A486" s="6" t="s">
        <v>410</v>
      </c>
      <c r="B486" s="7" t="s">
        <v>336</v>
      </c>
      <c r="C486" s="9">
        <v>5.82</v>
      </c>
      <c r="D486" s="9">
        <v>3920.95</v>
      </c>
      <c r="E486" s="9">
        <v>3136.76</v>
      </c>
      <c r="F486" s="9">
        <v>0</v>
      </c>
      <c r="G486" s="9">
        <v>784.19</v>
      </c>
      <c r="H486" s="9"/>
      <c r="I486" s="9">
        <v>1</v>
      </c>
      <c r="J486" s="9">
        <v>273839.15000000002</v>
      </c>
    </row>
    <row r="487" spans="1:10" ht="21">
      <c r="A487" s="6" t="s">
        <v>410</v>
      </c>
      <c r="B487" s="7" t="s">
        <v>336</v>
      </c>
      <c r="C487" s="9">
        <v>5.82</v>
      </c>
      <c r="D487" s="9">
        <v>3273.47</v>
      </c>
      <c r="E487" s="9">
        <v>2618.7800000000002</v>
      </c>
      <c r="F487" s="9">
        <v>0</v>
      </c>
      <c r="G487" s="9">
        <v>654.69000000000005</v>
      </c>
      <c r="H487" s="9"/>
      <c r="I487" s="9">
        <v>1</v>
      </c>
      <c r="J487" s="9">
        <v>228619.14</v>
      </c>
    </row>
    <row r="488" spans="1:10" ht="21">
      <c r="A488" s="6" t="s">
        <v>410</v>
      </c>
      <c r="B488" s="7" t="s">
        <v>336</v>
      </c>
      <c r="C488" s="9">
        <v>5.82</v>
      </c>
      <c r="D488" s="9">
        <v>759.99</v>
      </c>
      <c r="E488" s="9">
        <v>607.99</v>
      </c>
      <c r="F488" s="9">
        <v>0</v>
      </c>
      <c r="G488" s="9">
        <v>152</v>
      </c>
      <c r="H488" s="9"/>
      <c r="I488" s="9">
        <v>1</v>
      </c>
      <c r="J488" s="9">
        <v>53077.7</v>
      </c>
    </row>
    <row r="489" spans="1:10" ht="21">
      <c r="A489" s="6" t="s">
        <v>411</v>
      </c>
      <c r="B489" s="7" t="s">
        <v>412</v>
      </c>
      <c r="C489" s="9">
        <v>4</v>
      </c>
      <c r="D489" s="9">
        <v>3257.38</v>
      </c>
      <c r="E489" s="9">
        <v>2605.9</v>
      </c>
      <c r="F489" s="9">
        <v>0</v>
      </c>
      <c r="G489" s="9">
        <v>651.48</v>
      </c>
      <c r="H489" s="9"/>
      <c r="I489" s="9">
        <v>1</v>
      </c>
      <c r="J489" s="9">
        <v>156354.23999999999</v>
      </c>
    </row>
    <row r="490" spans="1:10" ht="21">
      <c r="A490" s="6" t="s">
        <v>411</v>
      </c>
      <c r="B490" s="7" t="s">
        <v>412</v>
      </c>
      <c r="C490" s="9">
        <v>4</v>
      </c>
      <c r="D490" s="9">
        <v>13464.03</v>
      </c>
      <c r="E490" s="9">
        <v>10771.22</v>
      </c>
      <c r="F490" s="9">
        <v>0</v>
      </c>
      <c r="G490" s="9">
        <v>2692.81</v>
      </c>
      <c r="H490" s="9"/>
      <c r="I490" s="9">
        <v>1</v>
      </c>
      <c r="J490" s="9">
        <v>646273.43999999994</v>
      </c>
    </row>
    <row r="491" spans="1:10" ht="21">
      <c r="A491" s="6" t="s">
        <v>411</v>
      </c>
      <c r="B491" s="7" t="s">
        <v>412</v>
      </c>
      <c r="C491" s="9">
        <v>4</v>
      </c>
      <c r="D491" s="9">
        <v>5945.03</v>
      </c>
      <c r="E491" s="9">
        <v>4756.03</v>
      </c>
      <c r="F491" s="9">
        <v>0</v>
      </c>
      <c r="G491" s="9">
        <v>1189</v>
      </c>
      <c r="H491" s="9"/>
      <c r="I491" s="9">
        <v>1</v>
      </c>
      <c r="J491" s="9">
        <v>285361.44</v>
      </c>
    </row>
    <row r="492" spans="1:10" ht="21">
      <c r="A492" s="6" t="s">
        <v>411</v>
      </c>
      <c r="B492" s="7" t="s">
        <v>412</v>
      </c>
      <c r="C492" s="9">
        <v>4</v>
      </c>
      <c r="D492" s="9">
        <v>4963.3100000000004</v>
      </c>
      <c r="E492" s="9">
        <v>3970.65</v>
      </c>
      <c r="F492" s="9">
        <v>0</v>
      </c>
      <c r="G492" s="9">
        <v>992.66</v>
      </c>
      <c r="H492" s="9"/>
      <c r="I492" s="9">
        <v>1</v>
      </c>
      <c r="J492" s="9">
        <v>238238.88</v>
      </c>
    </row>
    <row r="493" spans="1:10" ht="21">
      <c r="A493" s="6" t="s">
        <v>411</v>
      </c>
      <c r="B493" s="7" t="s">
        <v>412</v>
      </c>
      <c r="C493" s="9">
        <v>4</v>
      </c>
      <c r="D493" s="9">
        <v>193.13</v>
      </c>
      <c r="E493" s="9">
        <v>154.5</v>
      </c>
      <c r="F493" s="9">
        <v>0</v>
      </c>
      <c r="G493" s="9">
        <v>38.630000000000003</v>
      </c>
      <c r="H493" s="9"/>
      <c r="I493" s="9">
        <v>1</v>
      </c>
      <c r="J493" s="9">
        <v>9270.24</v>
      </c>
    </row>
    <row r="494" spans="1:10" ht="21">
      <c r="A494" s="6" t="s">
        <v>411</v>
      </c>
      <c r="B494" s="7" t="s">
        <v>412</v>
      </c>
      <c r="C494" s="9">
        <v>4</v>
      </c>
      <c r="D494" s="9">
        <v>3212.31</v>
      </c>
      <c r="E494" s="9">
        <v>2569.85</v>
      </c>
      <c r="F494" s="9">
        <v>0</v>
      </c>
      <c r="G494" s="9">
        <v>642.46</v>
      </c>
      <c r="H494" s="9"/>
      <c r="I494" s="9">
        <v>1</v>
      </c>
      <c r="J494" s="9">
        <v>154190.88</v>
      </c>
    </row>
    <row r="495" spans="1:10" ht="21">
      <c r="A495" s="6" t="s">
        <v>411</v>
      </c>
      <c r="B495" s="7" t="s">
        <v>412</v>
      </c>
      <c r="C495" s="9">
        <v>4</v>
      </c>
      <c r="D495" s="9">
        <v>1152.31</v>
      </c>
      <c r="E495" s="9">
        <v>921.85</v>
      </c>
      <c r="F495" s="9">
        <v>0</v>
      </c>
      <c r="G495" s="9">
        <v>230.46</v>
      </c>
      <c r="H495" s="9"/>
      <c r="I495" s="9">
        <v>1</v>
      </c>
      <c r="J495" s="9">
        <v>55310.879999999997</v>
      </c>
    </row>
    <row r="496" spans="1:10" ht="21">
      <c r="A496" s="6" t="s">
        <v>413</v>
      </c>
      <c r="B496" s="7" t="s">
        <v>414</v>
      </c>
      <c r="C496" s="9">
        <v>1</v>
      </c>
      <c r="D496" s="9">
        <v>6948.64</v>
      </c>
      <c r="E496" s="9">
        <v>5558.91</v>
      </c>
      <c r="F496" s="9">
        <v>0</v>
      </c>
      <c r="G496" s="9">
        <v>1389.73</v>
      </c>
      <c r="H496" s="9"/>
      <c r="I496" s="9">
        <v>1</v>
      </c>
      <c r="J496" s="9">
        <v>83383.679999999993</v>
      </c>
    </row>
    <row r="497" spans="1:10" ht="21">
      <c r="A497" s="6" t="s">
        <v>413</v>
      </c>
      <c r="B497" s="7" t="s">
        <v>414</v>
      </c>
      <c r="C497" s="9">
        <v>1</v>
      </c>
      <c r="D497" s="9">
        <v>4560.3</v>
      </c>
      <c r="E497" s="9">
        <v>3648.26</v>
      </c>
      <c r="F497" s="9">
        <v>0</v>
      </c>
      <c r="G497" s="9">
        <v>912.04</v>
      </c>
      <c r="H497" s="9"/>
      <c r="I497" s="9">
        <v>1</v>
      </c>
      <c r="J497" s="9">
        <v>54723.6</v>
      </c>
    </row>
    <row r="498" spans="1:10" ht="21">
      <c r="A498" s="6" t="s">
        <v>413</v>
      </c>
      <c r="B498" s="7" t="s">
        <v>414</v>
      </c>
      <c r="C498" s="9">
        <v>1</v>
      </c>
      <c r="D498" s="9">
        <v>1613.24</v>
      </c>
      <c r="E498" s="9">
        <v>1290.5899999999999</v>
      </c>
      <c r="F498" s="9">
        <v>0</v>
      </c>
      <c r="G498" s="9">
        <v>322.64999999999998</v>
      </c>
      <c r="H498" s="9"/>
      <c r="I498" s="9">
        <v>1</v>
      </c>
      <c r="J498" s="9">
        <v>19358.88</v>
      </c>
    </row>
    <row r="499" spans="1:10" ht="21">
      <c r="A499" s="6" t="s">
        <v>413</v>
      </c>
      <c r="B499" s="7" t="s">
        <v>414</v>
      </c>
      <c r="C499" s="9">
        <v>1</v>
      </c>
      <c r="D499" s="9">
        <v>4497.24</v>
      </c>
      <c r="E499" s="9">
        <v>3597.79</v>
      </c>
      <c r="F499" s="9">
        <v>0</v>
      </c>
      <c r="G499" s="9">
        <v>899.45</v>
      </c>
      <c r="H499" s="9"/>
      <c r="I499" s="9">
        <v>1</v>
      </c>
      <c r="J499" s="9">
        <v>53966.879999999997</v>
      </c>
    </row>
    <row r="500" spans="1:10" ht="21">
      <c r="A500" s="6" t="s">
        <v>413</v>
      </c>
      <c r="B500" s="7" t="s">
        <v>414</v>
      </c>
      <c r="C500" s="9">
        <v>1</v>
      </c>
      <c r="D500" s="9">
        <v>8323.0499999999993</v>
      </c>
      <c r="E500" s="9">
        <v>6658.44</v>
      </c>
      <c r="F500" s="9">
        <v>0</v>
      </c>
      <c r="G500" s="9">
        <v>1664.61</v>
      </c>
      <c r="H500" s="9"/>
      <c r="I500" s="9">
        <v>1</v>
      </c>
      <c r="J500" s="9">
        <v>99876.6</v>
      </c>
    </row>
    <row r="501" spans="1:10" ht="21">
      <c r="A501" s="6" t="s">
        <v>413</v>
      </c>
      <c r="B501" s="7" t="s">
        <v>414</v>
      </c>
      <c r="C501" s="9">
        <v>1</v>
      </c>
      <c r="D501" s="9">
        <v>18849.650000000001</v>
      </c>
      <c r="E501" s="9">
        <v>15079.72</v>
      </c>
      <c r="F501" s="9">
        <v>0</v>
      </c>
      <c r="G501" s="9">
        <v>3769.93</v>
      </c>
      <c r="H501" s="9"/>
      <c r="I501" s="9">
        <v>1</v>
      </c>
      <c r="J501" s="9">
        <v>226195.8</v>
      </c>
    </row>
    <row r="502" spans="1:10" ht="21">
      <c r="A502" s="6" t="s">
        <v>413</v>
      </c>
      <c r="B502" s="7" t="s">
        <v>414</v>
      </c>
      <c r="C502" s="9">
        <v>1</v>
      </c>
      <c r="D502" s="9">
        <v>270.38</v>
      </c>
      <c r="E502" s="9">
        <v>216.3</v>
      </c>
      <c r="F502" s="9">
        <v>0</v>
      </c>
      <c r="G502" s="9">
        <v>54.08</v>
      </c>
      <c r="H502" s="9"/>
      <c r="I502" s="9">
        <v>1</v>
      </c>
      <c r="J502" s="9">
        <v>3244.56</v>
      </c>
    </row>
    <row r="503" spans="1:10" ht="21">
      <c r="A503" s="6" t="s">
        <v>415</v>
      </c>
      <c r="B503" s="7" t="s">
        <v>416</v>
      </c>
      <c r="C503" s="9">
        <v>1</v>
      </c>
      <c r="D503" s="9">
        <v>231.74</v>
      </c>
      <c r="E503" s="9">
        <v>185.4</v>
      </c>
      <c r="F503" s="9">
        <v>0</v>
      </c>
      <c r="G503" s="9">
        <v>46.34</v>
      </c>
      <c r="H503" s="9"/>
      <c r="I503" s="9">
        <v>1</v>
      </c>
      <c r="J503" s="9">
        <v>2780.88</v>
      </c>
    </row>
    <row r="504" spans="1:10" ht="21">
      <c r="A504" s="6" t="s">
        <v>415</v>
      </c>
      <c r="B504" s="7" t="s">
        <v>416</v>
      </c>
      <c r="C504" s="9">
        <v>1</v>
      </c>
      <c r="D504" s="9">
        <v>16156.84</v>
      </c>
      <c r="E504" s="9">
        <v>12925.47</v>
      </c>
      <c r="F504" s="9">
        <v>0</v>
      </c>
      <c r="G504" s="9">
        <v>3231.37</v>
      </c>
      <c r="H504" s="9"/>
      <c r="I504" s="9">
        <v>1</v>
      </c>
      <c r="J504" s="9">
        <v>193882.08</v>
      </c>
    </row>
    <row r="505" spans="1:10" ht="21">
      <c r="A505" s="6" t="s">
        <v>415</v>
      </c>
      <c r="B505" s="7" t="s">
        <v>416</v>
      </c>
      <c r="C505" s="9">
        <v>1</v>
      </c>
      <c r="D505" s="9">
        <v>1382.78</v>
      </c>
      <c r="E505" s="9">
        <v>1106.22</v>
      </c>
      <c r="F505" s="9">
        <v>0</v>
      </c>
      <c r="G505" s="9">
        <v>276.56</v>
      </c>
      <c r="H505" s="9"/>
      <c r="I505" s="9">
        <v>1</v>
      </c>
      <c r="J505" s="9">
        <v>16593.36</v>
      </c>
    </row>
    <row r="506" spans="1:10" ht="21">
      <c r="A506" s="6" t="s">
        <v>415</v>
      </c>
      <c r="B506" s="7" t="s">
        <v>416</v>
      </c>
      <c r="C506" s="9">
        <v>1</v>
      </c>
      <c r="D506" s="9">
        <v>5955.98</v>
      </c>
      <c r="E506" s="9">
        <v>4764.78</v>
      </c>
      <c r="F506" s="9">
        <v>0</v>
      </c>
      <c r="G506" s="9">
        <v>1191.2</v>
      </c>
      <c r="H506" s="9"/>
      <c r="I506" s="9">
        <v>1</v>
      </c>
      <c r="J506" s="9">
        <v>71471.759999999995</v>
      </c>
    </row>
    <row r="507" spans="1:10" ht="21">
      <c r="A507" s="6" t="s">
        <v>415</v>
      </c>
      <c r="B507" s="7" t="s">
        <v>416</v>
      </c>
      <c r="C507" s="9">
        <v>1</v>
      </c>
      <c r="D507" s="9">
        <v>3854.78</v>
      </c>
      <c r="E507" s="9">
        <v>3083.82</v>
      </c>
      <c r="F507" s="9">
        <v>0</v>
      </c>
      <c r="G507" s="9">
        <v>770.96</v>
      </c>
      <c r="H507" s="9"/>
      <c r="I507" s="9">
        <v>1</v>
      </c>
      <c r="J507" s="9">
        <v>46257.36</v>
      </c>
    </row>
    <row r="508" spans="1:10" ht="21">
      <c r="A508" s="6" t="s">
        <v>415</v>
      </c>
      <c r="B508" s="7" t="s">
        <v>416</v>
      </c>
      <c r="C508" s="9">
        <v>1</v>
      </c>
      <c r="D508" s="9">
        <v>3908.85</v>
      </c>
      <c r="E508" s="9">
        <v>3127.08</v>
      </c>
      <c r="F508" s="9">
        <v>0</v>
      </c>
      <c r="G508" s="9">
        <v>781.77</v>
      </c>
      <c r="H508" s="9"/>
      <c r="I508" s="9">
        <v>1</v>
      </c>
      <c r="J508" s="9">
        <v>46906.2</v>
      </c>
    </row>
    <row r="509" spans="1:10" ht="21">
      <c r="A509" s="6" t="s">
        <v>415</v>
      </c>
      <c r="B509" s="7" t="s">
        <v>416</v>
      </c>
      <c r="C509" s="9">
        <v>1</v>
      </c>
      <c r="D509" s="9">
        <v>7134.03</v>
      </c>
      <c r="E509" s="9">
        <v>5707.22</v>
      </c>
      <c r="F509" s="9">
        <v>0</v>
      </c>
      <c r="G509" s="9">
        <v>1426.81</v>
      </c>
      <c r="H509" s="9"/>
      <c r="I509" s="9">
        <v>1</v>
      </c>
      <c r="J509" s="9">
        <v>85608.36</v>
      </c>
    </row>
    <row r="510" spans="1:10">
      <c r="A510" s="6" t="s">
        <v>417</v>
      </c>
      <c r="B510" s="7" t="s">
        <v>369</v>
      </c>
      <c r="C510" s="9">
        <v>1</v>
      </c>
      <c r="D510" s="9">
        <v>44882.5</v>
      </c>
      <c r="E510" s="9">
        <v>35906</v>
      </c>
      <c r="F510" s="9">
        <v>0</v>
      </c>
      <c r="G510" s="9">
        <v>8976.5</v>
      </c>
      <c r="H510" s="9"/>
      <c r="I510" s="9">
        <v>1</v>
      </c>
      <c r="J510" s="9">
        <v>538590</v>
      </c>
    </row>
    <row r="511" spans="1:10">
      <c r="A511" s="6" t="s">
        <v>418</v>
      </c>
      <c r="B511" s="7" t="s">
        <v>419</v>
      </c>
      <c r="C511" s="9">
        <v>0.5</v>
      </c>
      <c r="D511" s="9">
        <v>15641.25</v>
      </c>
      <c r="E511" s="9">
        <v>12513</v>
      </c>
      <c r="F511" s="9">
        <v>0</v>
      </c>
      <c r="G511" s="9">
        <v>3128.25</v>
      </c>
      <c r="H511" s="9"/>
      <c r="I511" s="9">
        <v>1</v>
      </c>
      <c r="J511" s="9">
        <v>93847.5</v>
      </c>
    </row>
    <row r="512" spans="1:10" ht="24.95" customHeight="1">
      <c r="A512" s="27" t="s">
        <v>371</v>
      </c>
      <c r="B512" s="27"/>
      <c r="C512" s="11" t="s">
        <v>372</v>
      </c>
      <c r="D512" s="11">
        <f>SUBTOTAL(9,D307:D511)</f>
        <v>1010719.7021999999</v>
      </c>
      <c r="E512" s="11" t="s">
        <v>372</v>
      </c>
      <c r="F512" s="11" t="s">
        <v>372</v>
      </c>
      <c r="G512" s="11" t="s">
        <v>372</v>
      </c>
      <c r="H512" s="11" t="s">
        <v>372</v>
      </c>
      <c r="I512" s="11" t="s">
        <v>372</v>
      </c>
      <c r="J512" s="11">
        <f>SUBTOTAL(9,J307:J511)</f>
        <v>31540980.909999989</v>
      </c>
    </row>
    <row r="513" spans="1:10" ht="24.95" customHeight="1"/>
    <row r="514" spans="1:10" ht="24.95" customHeight="1">
      <c r="A514" s="25" t="s">
        <v>299</v>
      </c>
      <c r="B514" s="25"/>
      <c r="C514" s="26" t="s">
        <v>95</v>
      </c>
      <c r="D514" s="26"/>
      <c r="E514" s="26"/>
      <c r="F514" s="26"/>
      <c r="G514" s="26"/>
      <c r="H514" s="26"/>
      <c r="I514" s="26"/>
      <c r="J514" s="26"/>
    </row>
    <row r="515" spans="1:10" ht="24.95" customHeight="1">
      <c r="A515" s="25" t="s">
        <v>300</v>
      </c>
      <c r="B515" s="25"/>
      <c r="C515" s="26" t="s">
        <v>301</v>
      </c>
      <c r="D515" s="26"/>
      <c r="E515" s="26"/>
      <c r="F515" s="26"/>
      <c r="G515" s="26"/>
      <c r="H515" s="26"/>
      <c r="I515" s="26"/>
      <c r="J515" s="26"/>
    </row>
    <row r="516" spans="1:10" ht="24.95" customHeight="1">
      <c r="A516" s="25" t="s">
        <v>302</v>
      </c>
      <c r="B516" s="25"/>
      <c r="C516" s="26" t="s">
        <v>274</v>
      </c>
      <c r="D516" s="26"/>
      <c r="E516" s="26"/>
      <c r="F516" s="26"/>
      <c r="G516" s="26"/>
      <c r="H516" s="26"/>
      <c r="I516" s="26"/>
      <c r="J516" s="26"/>
    </row>
    <row r="517" spans="1:10" ht="24.95" customHeight="1">
      <c r="A517" s="16" t="s">
        <v>303</v>
      </c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ht="24.95" customHeight="1"/>
    <row r="519" spans="1:10" ht="50.1" customHeight="1">
      <c r="A519" s="21" t="s">
        <v>205</v>
      </c>
      <c r="B519" s="21" t="s">
        <v>304</v>
      </c>
      <c r="C519" s="21" t="s">
        <v>305</v>
      </c>
      <c r="D519" s="21" t="s">
        <v>306</v>
      </c>
      <c r="E519" s="21"/>
      <c r="F519" s="21"/>
      <c r="G519" s="21"/>
      <c r="H519" s="21" t="s">
        <v>307</v>
      </c>
      <c r="I519" s="21" t="s">
        <v>308</v>
      </c>
      <c r="J519" s="21" t="s">
        <v>309</v>
      </c>
    </row>
    <row r="520" spans="1:10" ht="50.1" customHeight="1">
      <c r="A520" s="21"/>
      <c r="B520" s="21"/>
      <c r="C520" s="21"/>
      <c r="D520" s="21" t="s">
        <v>310</v>
      </c>
      <c r="E520" s="21" t="s">
        <v>311</v>
      </c>
      <c r="F520" s="21"/>
      <c r="G520" s="21"/>
      <c r="H520" s="21"/>
      <c r="I520" s="21"/>
      <c r="J520" s="21"/>
    </row>
    <row r="521" spans="1:10" ht="50.1" customHeight="1">
      <c r="A521" s="21"/>
      <c r="B521" s="21"/>
      <c r="C521" s="21"/>
      <c r="D521" s="21"/>
      <c r="E521" s="6" t="s">
        <v>312</v>
      </c>
      <c r="F521" s="6" t="s">
        <v>313</v>
      </c>
      <c r="G521" s="6" t="s">
        <v>314</v>
      </c>
      <c r="H521" s="21"/>
      <c r="I521" s="21"/>
      <c r="J521" s="21"/>
    </row>
    <row r="522" spans="1:10" ht="24.95" customHeight="1">
      <c r="A522" s="6" t="s">
        <v>210</v>
      </c>
      <c r="B522" s="6" t="s">
        <v>315</v>
      </c>
      <c r="C522" s="6" t="s">
        <v>316</v>
      </c>
      <c r="D522" s="6" t="s">
        <v>317</v>
      </c>
      <c r="E522" s="6" t="s">
        <v>318</v>
      </c>
      <c r="F522" s="6" t="s">
        <v>319</v>
      </c>
      <c r="G522" s="6" t="s">
        <v>320</v>
      </c>
      <c r="H522" s="6" t="s">
        <v>321</v>
      </c>
      <c r="I522" s="6" t="s">
        <v>322</v>
      </c>
      <c r="J522" s="6" t="s">
        <v>323</v>
      </c>
    </row>
    <row r="523" spans="1:10">
      <c r="A523" s="6" t="s">
        <v>210</v>
      </c>
      <c r="B523" s="7" t="s">
        <v>324</v>
      </c>
      <c r="C523" s="9">
        <v>1</v>
      </c>
      <c r="D523" s="9">
        <v>71212.5</v>
      </c>
      <c r="E523" s="9">
        <v>47475</v>
      </c>
      <c r="F523" s="9">
        <v>0</v>
      </c>
      <c r="G523" s="9">
        <v>23737.5</v>
      </c>
      <c r="H523" s="9"/>
      <c r="I523" s="9">
        <v>1</v>
      </c>
      <c r="J523" s="9">
        <v>854550</v>
      </c>
    </row>
    <row r="524" spans="1:10">
      <c r="A524" s="6" t="s">
        <v>315</v>
      </c>
      <c r="B524" s="7" t="s">
        <v>325</v>
      </c>
      <c r="C524" s="9">
        <v>1</v>
      </c>
      <c r="D524" s="9">
        <v>14568.75</v>
      </c>
      <c r="E524" s="9">
        <v>0</v>
      </c>
      <c r="F524" s="9">
        <v>2700</v>
      </c>
      <c r="G524" s="9">
        <v>11868.75</v>
      </c>
      <c r="H524" s="9"/>
      <c r="I524" s="9">
        <v>1</v>
      </c>
      <c r="J524" s="9">
        <v>174825</v>
      </c>
    </row>
    <row r="525" spans="1:10">
      <c r="A525" s="6" t="s">
        <v>316</v>
      </c>
      <c r="B525" s="7" t="s">
        <v>326</v>
      </c>
      <c r="C525" s="9">
        <v>1</v>
      </c>
      <c r="D525" s="9">
        <v>2000</v>
      </c>
      <c r="E525" s="9">
        <v>0</v>
      </c>
      <c r="F525" s="9">
        <v>2000</v>
      </c>
      <c r="G525" s="9">
        <v>0</v>
      </c>
      <c r="H525" s="9"/>
      <c r="I525" s="9">
        <v>1</v>
      </c>
      <c r="J525" s="9">
        <v>24000</v>
      </c>
    </row>
    <row r="526" spans="1:10">
      <c r="A526" s="6" t="s">
        <v>317</v>
      </c>
      <c r="B526" s="7" t="s">
        <v>327</v>
      </c>
      <c r="C526" s="9">
        <v>1</v>
      </c>
      <c r="D526" s="9">
        <v>19547.5</v>
      </c>
      <c r="E526" s="9">
        <v>15638</v>
      </c>
      <c r="F526" s="9">
        <v>0</v>
      </c>
      <c r="G526" s="9">
        <v>3909.5</v>
      </c>
      <c r="H526" s="9"/>
      <c r="I526" s="9">
        <v>1</v>
      </c>
      <c r="J526" s="9">
        <v>234570</v>
      </c>
    </row>
    <row r="527" spans="1:10">
      <c r="A527" s="6" t="s">
        <v>318</v>
      </c>
      <c r="B527" s="7" t="s">
        <v>328</v>
      </c>
      <c r="C527" s="9">
        <v>1</v>
      </c>
      <c r="D527" s="9">
        <v>4500</v>
      </c>
      <c r="E527" s="9">
        <v>0</v>
      </c>
      <c r="F527" s="9">
        <v>4500</v>
      </c>
      <c r="G527" s="9">
        <v>0</v>
      </c>
      <c r="H527" s="9"/>
      <c r="I527" s="9">
        <v>1</v>
      </c>
      <c r="J527" s="9">
        <v>54000</v>
      </c>
    </row>
    <row r="528" spans="1:10">
      <c r="A528" s="6" t="s">
        <v>319</v>
      </c>
      <c r="B528" s="7" t="s">
        <v>329</v>
      </c>
      <c r="C528" s="9">
        <v>1</v>
      </c>
      <c r="D528" s="9">
        <v>16922</v>
      </c>
      <c r="E528" s="9">
        <v>0</v>
      </c>
      <c r="F528" s="9">
        <v>16922</v>
      </c>
      <c r="G528" s="9">
        <v>0</v>
      </c>
      <c r="H528" s="9"/>
      <c r="I528" s="9">
        <v>1</v>
      </c>
      <c r="J528" s="9">
        <v>203064</v>
      </c>
    </row>
    <row r="529" spans="1:10">
      <c r="A529" s="6" t="s">
        <v>321</v>
      </c>
      <c r="B529" s="7" t="s">
        <v>330</v>
      </c>
      <c r="C529" s="9">
        <v>1</v>
      </c>
      <c r="D529" s="9">
        <v>22871</v>
      </c>
      <c r="E529" s="9">
        <v>16696.8</v>
      </c>
      <c r="F529" s="9">
        <v>2000</v>
      </c>
      <c r="G529" s="9">
        <v>4174.2</v>
      </c>
      <c r="H529" s="9"/>
      <c r="I529" s="9">
        <v>1</v>
      </c>
      <c r="J529" s="9">
        <v>274452</v>
      </c>
    </row>
    <row r="530" spans="1:10" ht="21">
      <c r="A530" s="6" t="s">
        <v>322</v>
      </c>
      <c r="B530" s="7" t="s">
        <v>331</v>
      </c>
      <c r="C530" s="9">
        <v>0.71</v>
      </c>
      <c r="D530" s="9">
        <v>34396.26</v>
      </c>
      <c r="E530" s="9">
        <v>27517</v>
      </c>
      <c r="F530" s="9">
        <v>0</v>
      </c>
      <c r="G530" s="9">
        <v>6879.26</v>
      </c>
      <c r="H530" s="9">
        <v>0</v>
      </c>
      <c r="I530" s="9">
        <v>1</v>
      </c>
      <c r="J530" s="9">
        <v>293056.14</v>
      </c>
    </row>
    <row r="531" spans="1:10" ht="21">
      <c r="A531" s="6" t="s">
        <v>323</v>
      </c>
      <c r="B531" s="7" t="s">
        <v>332</v>
      </c>
      <c r="C531" s="9">
        <v>0.25</v>
      </c>
      <c r="D531" s="9">
        <v>32960</v>
      </c>
      <c r="E531" s="9">
        <v>26368</v>
      </c>
      <c r="F531" s="9">
        <v>0</v>
      </c>
      <c r="G531" s="9">
        <v>6592</v>
      </c>
      <c r="H531" s="9">
        <v>0</v>
      </c>
      <c r="I531" s="9">
        <v>1</v>
      </c>
      <c r="J531" s="9">
        <v>98880</v>
      </c>
    </row>
    <row r="532" spans="1:10" ht="21">
      <c r="A532" s="6" t="s">
        <v>333</v>
      </c>
      <c r="B532" s="7" t="s">
        <v>334</v>
      </c>
      <c r="C532" s="9">
        <v>1.9</v>
      </c>
      <c r="D532" s="9">
        <v>29282.57</v>
      </c>
      <c r="E532" s="9">
        <v>21005</v>
      </c>
      <c r="F532" s="9">
        <v>3026.32</v>
      </c>
      <c r="G532" s="9">
        <v>5251.25</v>
      </c>
      <c r="H532" s="9">
        <v>0</v>
      </c>
      <c r="I532" s="9">
        <v>1</v>
      </c>
      <c r="J532" s="9">
        <v>667642.6</v>
      </c>
    </row>
    <row r="533" spans="1:10" ht="21">
      <c r="A533" s="6" t="s">
        <v>335</v>
      </c>
      <c r="B533" s="7" t="s">
        <v>336</v>
      </c>
      <c r="C533" s="9">
        <v>2.68</v>
      </c>
      <c r="D533" s="9">
        <v>21228.75</v>
      </c>
      <c r="E533" s="9">
        <v>16983</v>
      </c>
      <c r="F533" s="9">
        <v>0</v>
      </c>
      <c r="G533" s="9">
        <v>4245.75</v>
      </c>
      <c r="H533" s="9">
        <v>0</v>
      </c>
      <c r="I533" s="9">
        <v>1</v>
      </c>
      <c r="J533" s="9">
        <v>682716.6</v>
      </c>
    </row>
    <row r="534" spans="1:10" ht="21">
      <c r="A534" s="6" t="s">
        <v>337</v>
      </c>
      <c r="B534" s="7" t="s">
        <v>338</v>
      </c>
      <c r="C534" s="9">
        <v>1</v>
      </c>
      <c r="D534" s="9">
        <v>38709.5</v>
      </c>
      <c r="E534" s="9">
        <v>21090</v>
      </c>
      <c r="F534" s="9">
        <v>12347</v>
      </c>
      <c r="G534" s="9">
        <v>5272.5</v>
      </c>
      <c r="H534" s="9">
        <v>0</v>
      </c>
      <c r="I534" s="9">
        <v>1</v>
      </c>
      <c r="J534" s="9">
        <v>464514</v>
      </c>
    </row>
    <row r="535" spans="1:10" ht="21">
      <c r="A535" s="6" t="s">
        <v>339</v>
      </c>
      <c r="B535" s="7" t="s">
        <v>340</v>
      </c>
      <c r="C535" s="9">
        <v>2</v>
      </c>
      <c r="D535" s="9">
        <v>22983.75</v>
      </c>
      <c r="E535" s="9">
        <v>18387</v>
      </c>
      <c r="F535" s="9">
        <v>0</v>
      </c>
      <c r="G535" s="9">
        <v>4596.75</v>
      </c>
      <c r="H535" s="9">
        <v>0</v>
      </c>
      <c r="I535" s="9">
        <v>1</v>
      </c>
      <c r="J535" s="9">
        <v>551610</v>
      </c>
    </row>
    <row r="536" spans="1:10">
      <c r="A536" s="6" t="s">
        <v>341</v>
      </c>
      <c r="B536" s="7" t="s">
        <v>342</v>
      </c>
      <c r="C536" s="9">
        <v>1</v>
      </c>
      <c r="D536" s="9">
        <v>5000</v>
      </c>
      <c r="E536" s="9">
        <v>0</v>
      </c>
      <c r="F536" s="9">
        <v>5000</v>
      </c>
      <c r="G536" s="9">
        <v>0</v>
      </c>
      <c r="H536" s="9">
        <v>0</v>
      </c>
      <c r="I536" s="9">
        <v>1</v>
      </c>
      <c r="J536" s="9">
        <v>60000</v>
      </c>
    </row>
    <row r="537" spans="1:10">
      <c r="A537" s="6" t="s">
        <v>343</v>
      </c>
      <c r="B537" s="7" t="s">
        <v>344</v>
      </c>
      <c r="C537" s="9">
        <v>1</v>
      </c>
      <c r="D537" s="9">
        <v>2000</v>
      </c>
      <c r="E537" s="9">
        <v>0</v>
      </c>
      <c r="F537" s="9">
        <v>2000</v>
      </c>
      <c r="G537" s="9">
        <v>0</v>
      </c>
      <c r="H537" s="9">
        <v>0</v>
      </c>
      <c r="I537" s="9">
        <v>1</v>
      </c>
      <c r="J537" s="9">
        <v>24000</v>
      </c>
    </row>
    <row r="538" spans="1:10">
      <c r="A538" s="6" t="s">
        <v>345</v>
      </c>
      <c r="B538" s="7" t="s">
        <v>346</v>
      </c>
      <c r="C538" s="9">
        <v>1</v>
      </c>
      <c r="D538" s="9">
        <v>26930</v>
      </c>
      <c r="E538" s="9">
        <v>21544</v>
      </c>
      <c r="F538" s="9">
        <v>0</v>
      </c>
      <c r="G538" s="9">
        <v>5386</v>
      </c>
      <c r="H538" s="9"/>
      <c r="I538" s="9">
        <v>1</v>
      </c>
      <c r="J538" s="9">
        <v>323160</v>
      </c>
    </row>
    <row r="539" spans="1:10">
      <c r="A539" s="6" t="s">
        <v>347</v>
      </c>
      <c r="B539" s="7" t="s">
        <v>348</v>
      </c>
      <c r="C539" s="9">
        <v>1</v>
      </c>
      <c r="D539" s="9">
        <v>31958.75</v>
      </c>
      <c r="E539" s="9">
        <v>25567</v>
      </c>
      <c r="F539" s="9">
        <v>0</v>
      </c>
      <c r="G539" s="9">
        <v>6391.75</v>
      </c>
      <c r="H539" s="9">
        <v>0</v>
      </c>
      <c r="I539" s="9">
        <v>1</v>
      </c>
      <c r="J539" s="9">
        <v>383505</v>
      </c>
    </row>
    <row r="540" spans="1:10">
      <c r="A540" s="6" t="s">
        <v>349</v>
      </c>
      <c r="B540" s="7" t="s">
        <v>350</v>
      </c>
      <c r="C540" s="9">
        <v>1</v>
      </c>
      <c r="D540" s="9">
        <v>21750</v>
      </c>
      <c r="E540" s="9">
        <v>0</v>
      </c>
      <c r="F540" s="9">
        <v>21750</v>
      </c>
      <c r="G540" s="9">
        <v>0</v>
      </c>
      <c r="H540" s="9"/>
      <c r="I540" s="9">
        <v>1</v>
      </c>
      <c r="J540" s="9">
        <v>261000</v>
      </c>
    </row>
    <row r="541" spans="1:10" ht="21">
      <c r="A541" s="6" t="s">
        <v>351</v>
      </c>
      <c r="B541" s="7" t="s">
        <v>352</v>
      </c>
      <c r="C541" s="9">
        <v>9</v>
      </c>
      <c r="D541" s="9">
        <v>14446.39</v>
      </c>
      <c r="E541" s="9">
        <v>9453</v>
      </c>
      <c r="F541" s="9">
        <v>2630.14</v>
      </c>
      <c r="G541" s="9">
        <v>2363.25</v>
      </c>
      <c r="H541" s="9"/>
      <c r="I541" s="9">
        <v>1</v>
      </c>
      <c r="J541" s="9">
        <v>1560210.12</v>
      </c>
    </row>
    <row r="542" spans="1:10">
      <c r="A542" s="6" t="s">
        <v>353</v>
      </c>
      <c r="B542" s="7" t="s">
        <v>354</v>
      </c>
      <c r="C542" s="9">
        <v>1</v>
      </c>
      <c r="D542" s="9">
        <v>15405</v>
      </c>
      <c r="E542" s="9">
        <v>12324</v>
      </c>
      <c r="F542" s="9">
        <v>0</v>
      </c>
      <c r="G542" s="9">
        <v>3081</v>
      </c>
      <c r="H542" s="9"/>
      <c r="I542" s="9">
        <v>1</v>
      </c>
      <c r="J542" s="9">
        <v>184860</v>
      </c>
    </row>
    <row r="543" spans="1:10">
      <c r="A543" s="6" t="s">
        <v>355</v>
      </c>
      <c r="B543" s="7" t="s">
        <v>356</v>
      </c>
      <c r="C543" s="9">
        <v>1</v>
      </c>
      <c r="D543" s="9">
        <v>15316.25</v>
      </c>
      <c r="E543" s="9">
        <v>9453</v>
      </c>
      <c r="F543" s="9">
        <v>3500</v>
      </c>
      <c r="G543" s="9">
        <v>2363.25</v>
      </c>
      <c r="H543" s="9">
        <v>0</v>
      </c>
      <c r="I543" s="9">
        <v>1</v>
      </c>
      <c r="J543" s="9">
        <v>183795</v>
      </c>
    </row>
    <row r="544" spans="1:10">
      <c r="A544" s="6" t="s">
        <v>357</v>
      </c>
      <c r="B544" s="7" t="s">
        <v>358</v>
      </c>
      <c r="C544" s="9">
        <v>4</v>
      </c>
      <c r="D544" s="9">
        <v>14838.4</v>
      </c>
      <c r="E544" s="9">
        <v>9712</v>
      </c>
      <c r="F544" s="9">
        <v>2698.4</v>
      </c>
      <c r="G544" s="9">
        <v>2428</v>
      </c>
      <c r="H544" s="9">
        <v>0</v>
      </c>
      <c r="I544" s="9">
        <v>1</v>
      </c>
      <c r="J544" s="9">
        <v>712243.19999999995</v>
      </c>
    </row>
    <row r="545" spans="1:10">
      <c r="A545" s="6" t="s">
        <v>359</v>
      </c>
      <c r="B545" s="7" t="s">
        <v>360</v>
      </c>
      <c r="C545" s="9">
        <v>4</v>
      </c>
      <c r="D545" s="9">
        <v>14949.45</v>
      </c>
      <c r="E545" s="9">
        <v>9453</v>
      </c>
      <c r="F545" s="9">
        <v>3133.2</v>
      </c>
      <c r="G545" s="9">
        <v>2363.25</v>
      </c>
      <c r="H545" s="9">
        <v>0</v>
      </c>
      <c r="I545" s="9">
        <v>1</v>
      </c>
      <c r="J545" s="9">
        <v>717573.6</v>
      </c>
    </row>
    <row r="546" spans="1:10">
      <c r="A546" s="6" t="s">
        <v>361</v>
      </c>
      <c r="B546" s="7" t="s">
        <v>362</v>
      </c>
      <c r="C546" s="9">
        <v>1</v>
      </c>
      <c r="D546" s="9">
        <v>13890</v>
      </c>
      <c r="E546" s="9">
        <v>9453</v>
      </c>
      <c r="F546" s="9">
        <v>2073.75</v>
      </c>
      <c r="G546" s="9">
        <v>2363.25</v>
      </c>
      <c r="H546" s="9"/>
      <c r="I546" s="9">
        <v>1</v>
      </c>
      <c r="J546" s="9">
        <v>166680</v>
      </c>
    </row>
    <row r="547" spans="1:10">
      <c r="A547" s="6" t="s">
        <v>363</v>
      </c>
      <c r="B547" s="7" t="s">
        <v>364</v>
      </c>
      <c r="C547" s="9">
        <v>1</v>
      </c>
      <c r="D547" s="9">
        <v>13890</v>
      </c>
      <c r="E547" s="9">
        <v>9453</v>
      </c>
      <c r="F547" s="9">
        <v>2073.75</v>
      </c>
      <c r="G547" s="9">
        <v>2363.25</v>
      </c>
      <c r="H547" s="9"/>
      <c r="I547" s="9">
        <v>1</v>
      </c>
      <c r="J547" s="9">
        <v>166680</v>
      </c>
    </row>
    <row r="548" spans="1:10" ht="21">
      <c r="A548" s="6" t="s">
        <v>365</v>
      </c>
      <c r="B548" s="7" t="s">
        <v>366</v>
      </c>
      <c r="C548" s="9">
        <v>1</v>
      </c>
      <c r="D548" s="9">
        <v>5100</v>
      </c>
      <c r="E548" s="9">
        <v>0</v>
      </c>
      <c r="F548" s="9">
        <v>5100</v>
      </c>
      <c r="G548" s="9">
        <v>0</v>
      </c>
      <c r="H548" s="9"/>
      <c r="I548" s="9">
        <v>1</v>
      </c>
      <c r="J548" s="9">
        <v>61200</v>
      </c>
    </row>
    <row r="549" spans="1:10" ht="21">
      <c r="A549" s="6" t="s">
        <v>367</v>
      </c>
      <c r="B549" s="7" t="s">
        <v>331</v>
      </c>
      <c r="C549" s="9">
        <v>0.03</v>
      </c>
      <c r="D549" s="9">
        <v>36545</v>
      </c>
      <c r="E549" s="9">
        <v>29236</v>
      </c>
      <c r="F549" s="9">
        <v>0</v>
      </c>
      <c r="G549" s="9">
        <v>7309</v>
      </c>
      <c r="H549" s="9"/>
      <c r="I549" s="9">
        <v>1</v>
      </c>
      <c r="J549" s="9">
        <v>13156.2</v>
      </c>
    </row>
    <row r="550" spans="1:10">
      <c r="A550" s="6" t="s">
        <v>368</v>
      </c>
      <c r="B550" s="7" t="s">
        <v>369</v>
      </c>
      <c r="C550" s="9">
        <v>1</v>
      </c>
      <c r="D550" s="9">
        <v>2600</v>
      </c>
      <c r="E550" s="9">
        <v>0</v>
      </c>
      <c r="F550" s="9">
        <v>2600</v>
      </c>
      <c r="G550" s="9">
        <v>0</v>
      </c>
      <c r="H550" s="9"/>
      <c r="I550" s="9">
        <v>1</v>
      </c>
      <c r="J550" s="9">
        <v>31200</v>
      </c>
    </row>
    <row r="551" spans="1:10">
      <c r="A551" s="6" t="s">
        <v>370</v>
      </c>
      <c r="B551" s="7" t="s">
        <v>358</v>
      </c>
      <c r="C551" s="9">
        <v>1</v>
      </c>
      <c r="D551" s="9">
        <v>13890</v>
      </c>
      <c r="E551" s="9">
        <v>9712</v>
      </c>
      <c r="F551" s="9">
        <v>1750</v>
      </c>
      <c r="G551" s="9">
        <v>2428</v>
      </c>
      <c r="H551" s="9"/>
      <c r="I551" s="9">
        <v>1</v>
      </c>
      <c r="J551" s="9">
        <v>166680</v>
      </c>
    </row>
    <row r="552" spans="1:10" ht="24.95" customHeight="1">
      <c r="A552" s="27" t="s">
        <v>371</v>
      </c>
      <c r="B552" s="27"/>
      <c r="C552" s="11" t="s">
        <v>372</v>
      </c>
      <c r="D552" s="11">
        <f>SUBTOTAL(9,D523:D551)</f>
        <v>579691.82000000007</v>
      </c>
      <c r="E552" s="11" t="s">
        <v>372</v>
      </c>
      <c r="F552" s="11" t="s">
        <v>372</v>
      </c>
      <c r="G552" s="11" t="s">
        <v>372</v>
      </c>
      <c r="H552" s="11" t="s">
        <v>372</v>
      </c>
      <c r="I552" s="11" t="s">
        <v>372</v>
      </c>
      <c r="J552" s="11">
        <f>SUBTOTAL(9,J523:J551)</f>
        <v>9593823.459999999</v>
      </c>
    </row>
    <row r="553" spans="1:10" ht="24.95" customHeight="1"/>
    <row r="554" spans="1:10" ht="24.95" customHeight="1">
      <c r="A554" s="25" t="s">
        <v>299</v>
      </c>
      <c r="B554" s="25"/>
      <c r="C554" s="26" t="s">
        <v>95</v>
      </c>
      <c r="D554" s="26"/>
      <c r="E554" s="26"/>
      <c r="F554" s="26"/>
      <c r="G554" s="26"/>
      <c r="H554" s="26"/>
      <c r="I554" s="26"/>
      <c r="J554" s="26"/>
    </row>
    <row r="555" spans="1:10" ht="24.95" customHeight="1">
      <c r="A555" s="25" t="s">
        <v>300</v>
      </c>
      <c r="B555" s="25"/>
      <c r="C555" s="26" t="s">
        <v>373</v>
      </c>
      <c r="D555" s="26"/>
      <c r="E555" s="26"/>
      <c r="F555" s="26"/>
      <c r="G555" s="26"/>
      <c r="H555" s="26"/>
      <c r="I555" s="26"/>
      <c r="J555" s="26"/>
    </row>
    <row r="556" spans="1:10" ht="24.95" customHeight="1">
      <c r="A556" s="25" t="s">
        <v>302</v>
      </c>
      <c r="B556" s="25"/>
      <c r="C556" s="26" t="s">
        <v>274</v>
      </c>
      <c r="D556" s="26"/>
      <c r="E556" s="26"/>
      <c r="F556" s="26"/>
      <c r="G556" s="26"/>
      <c r="H556" s="26"/>
      <c r="I556" s="26"/>
      <c r="J556" s="26"/>
    </row>
    <row r="557" spans="1:10" ht="24.95" customHeight="1">
      <c r="A557" s="16" t="s">
        <v>303</v>
      </c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ht="24.95" customHeight="1"/>
    <row r="559" spans="1:10" ht="50.1" customHeight="1">
      <c r="A559" s="21" t="s">
        <v>205</v>
      </c>
      <c r="B559" s="21" t="s">
        <v>304</v>
      </c>
      <c r="C559" s="21" t="s">
        <v>305</v>
      </c>
      <c r="D559" s="21" t="s">
        <v>306</v>
      </c>
      <c r="E559" s="21"/>
      <c r="F559" s="21"/>
      <c r="G559" s="21"/>
      <c r="H559" s="21" t="s">
        <v>307</v>
      </c>
      <c r="I559" s="21" t="s">
        <v>308</v>
      </c>
      <c r="J559" s="21" t="s">
        <v>309</v>
      </c>
    </row>
    <row r="560" spans="1:10" ht="50.1" customHeight="1">
      <c r="A560" s="21"/>
      <c r="B560" s="21"/>
      <c r="C560" s="21"/>
      <c r="D560" s="21" t="s">
        <v>310</v>
      </c>
      <c r="E560" s="21" t="s">
        <v>311</v>
      </c>
      <c r="F560" s="21"/>
      <c r="G560" s="21"/>
      <c r="H560" s="21"/>
      <c r="I560" s="21"/>
      <c r="J560" s="21"/>
    </row>
    <row r="561" spans="1:10" ht="50.1" customHeight="1">
      <c r="A561" s="21"/>
      <c r="B561" s="21"/>
      <c r="C561" s="21"/>
      <c r="D561" s="21"/>
      <c r="E561" s="6" t="s">
        <v>312</v>
      </c>
      <c r="F561" s="6" t="s">
        <v>313</v>
      </c>
      <c r="G561" s="6" t="s">
        <v>314</v>
      </c>
      <c r="H561" s="21"/>
      <c r="I561" s="21"/>
      <c r="J561" s="21"/>
    </row>
    <row r="562" spans="1:10" ht="24.95" customHeight="1">
      <c r="A562" s="6" t="s">
        <v>210</v>
      </c>
      <c r="B562" s="6" t="s">
        <v>315</v>
      </c>
      <c r="C562" s="6" t="s">
        <v>316</v>
      </c>
      <c r="D562" s="6" t="s">
        <v>317</v>
      </c>
      <c r="E562" s="6" t="s">
        <v>318</v>
      </c>
      <c r="F562" s="6" t="s">
        <v>319</v>
      </c>
      <c r="G562" s="6" t="s">
        <v>320</v>
      </c>
      <c r="H562" s="6" t="s">
        <v>321</v>
      </c>
      <c r="I562" s="6" t="s">
        <v>322</v>
      </c>
      <c r="J562" s="6" t="s">
        <v>323</v>
      </c>
    </row>
    <row r="563" spans="1:10">
      <c r="A563" s="6" t="s">
        <v>374</v>
      </c>
      <c r="B563" s="7" t="s">
        <v>375</v>
      </c>
      <c r="C563" s="9">
        <v>1</v>
      </c>
      <c r="D563" s="9">
        <v>786.43</v>
      </c>
      <c r="E563" s="9">
        <v>456.76</v>
      </c>
      <c r="F563" s="9">
        <v>329.67</v>
      </c>
      <c r="G563" s="9">
        <v>0</v>
      </c>
      <c r="H563" s="9"/>
      <c r="I563" s="9">
        <v>1</v>
      </c>
      <c r="J563" s="9">
        <v>9437.16</v>
      </c>
    </row>
    <row r="564" spans="1:10">
      <c r="A564" s="6" t="s">
        <v>374</v>
      </c>
      <c r="B564" s="7" t="s">
        <v>375</v>
      </c>
      <c r="C564" s="9">
        <v>1</v>
      </c>
      <c r="D564" s="9">
        <v>11478.63</v>
      </c>
      <c r="E564" s="9">
        <v>5947.48</v>
      </c>
      <c r="F564" s="9">
        <v>5531.15</v>
      </c>
      <c r="G564" s="9">
        <v>0</v>
      </c>
      <c r="H564" s="9"/>
      <c r="I564" s="9">
        <v>1</v>
      </c>
      <c r="J564" s="9">
        <v>103307.67</v>
      </c>
    </row>
    <row r="565" spans="1:10">
      <c r="A565" s="6" t="s">
        <v>374</v>
      </c>
      <c r="B565" s="7" t="s">
        <v>375</v>
      </c>
      <c r="C565" s="9">
        <v>1</v>
      </c>
      <c r="D565" s="9">
        <v>17485.8</v>
      </c>
      <c r="E565" s="9">
        <v>9060</v>
      </c>
      <c r="F565" s="9">
        <v>8425.7999999999993</v>
      </c>
      <c r="G565" s="9">
        <v>0</v>
      </c>
      <c r="H565" s="9"/>
      <c r="I565" s="9">
        <v>1</v>
      </c>
      <c r="J565" s="9">
        <v>209829.6</v>
      </c>
    </row>
    <row r="566" spans="1:10">
      <c r="A566" s="6" t="s">
        <v>374</v>
      </c>
      <c r="B566" s="7" t="s">
        <v>375</v>
      </c>
      <c r="C566" s="9">
        <v>1</v>
      </c>
      <c r="D566" s="9">
        <v>4064.75</v>
      </c>
      <c r="E566" s="9">
        <v>2106.09</v>
      </c>
      <c r="F566" s="9">
        <v>1958.66</v>
      </c>
      <c r="G566" s="9">
        <v>0</v>
      </c>
      <c r="H566" s="9"/>
      <c r="I566" s="9">
        <v>1</v>
      </c>
      <c r="J566" s="9">
        <v>48777</v>
      </c>
    </row>
    <row r="567" spans="1:10">
      <c r="A567" s="6" t="s">
        <v>374</v>
      </c>
      <c r="B567" s="7" t="s">
        <v>375</v>
      </c>
      <c r="C567" s="9">
        <v>1</v>
      </c>
      <c r="D567" s="9">
        <v>48453.42</v>
      </c>
      <c r="E567" s="9">
        <v>25105.4</v>
      </c>
      <c r="F567" s="9">
        <v>23348.02</v>
      </c>
      <c r="G567" s="9">
        <v>0</v>
      </c>
      <c r="H567" s="9"/>
      <c r="I567" s="9">
        <v>1</v>
      </c>
      <c r="J567" s="9">
        <v>581441.04</v>
      </c>
    </row>
    <row r="568" spans="1:10">
      <c r="A568" s="6" t="s">
        <v>374</v>
      </c>
      <c r="B568" s="7" t="s">
        <v>375</v>
      </c>
      <c r="C568" s="9">
        <v>1</v>
      </c>
      <c r="D568" s="9">
        <v>20944.419999999998</v>
      </c>
      <c r="E568" s="9">
        <v>10852.03</v>
      </c>
      <c r="F568" s="9">
        <v>10092.39</v>
      </c>
      <c r="G568" s="9">
        <v>0</v>
      </c>
      <c r="H568" s="9"/>
      <c r="I568" s="9">
        <v>1</v>
      </c>
      <c r="J568" s="9">
        <v>251333.04</v>
      </c>
    </row>
    <row r="569" spans="1:10">
      <c r="A569" s="6" t="s">
        <v>374</v>
      </c>
      <c r="B569" s="7" t="s">
        <v>375</v>
      </c>
      <c r="C569" s="9">
        <v>1</v>
      </c>
      <c r="D569" s="9">
        <v>11318.47</v>
      </c>
      <c r="E569" s="9">
        <v>5863.53</v>
      </c>
      <c r="F569" s="9">
        <v>5454.94</v>
      </c>
      <c r="G569" s="9">
        <v>0</v>
      </c>
      <c r="H569" s="9"/>
      <c r="I569" s="9">
        <v>1</v>
      </c>
      <c r="J569" s="9">
        <v>135821.64000000001</v>
      </c>
    </row>
    <row r="570" spans="1:10">
      <c r="A570" s="6" t="s">
        <v>376</v>
      </c>
      <c r="B570" s="7" t="s">
        <v>324</v>
      </c>
      <c r="C570" s="9">
        <v>3</v>
      </c>
      <c r="D570" s="9">
        <v>7248.19</v>
      </c>
      <c r="E570" s="9">
        <v>7248.19</v>
      </c>
      <c r="F570" s="9">
        <v>0</v>
      </c>
      <c r="G570" s="9">
        <v>0</v>
      </c>
      <c r="H570" s="9"/>
      <c r="I570" s="9">
        <v>1</v>
      </c>
      <c r="J570" s="9">
        <v>260934.84</v>
      </c>
    </row>
    <row r="571" spans="1:10">
      <c r="A571" s="6" t="s">
        <v>376</v>
      </c>
      <c r="B571" s="7" t="s">
        <v>324</v>
      </c>
      <c r="C571" s="9">
        <v>3</v>
      </c>
      <c r="D571" s="9">
        <v>4692.54</v>
      </c>
      <c r="E571" s="9">
        <v>4692.54</v>
      </c>
      <c r="F571" s="9">
        <v>0</v>
      </c>
      <c r="G571" s="9">
        <v>0</v>
      </c>
      <c r="H571" s="9"/>
      <c r="I571" s="9">
        <v>1</v>
      </c>
      <c r="J571" s="9">
        <v>168931.44</v>
      </c>
    </row>
    <row r="572" spans="1:10">
      <c r="A572" s="6" t="s">
        <v>376</v>
      </c>
      <c r="B572" s="7" t="s">
        <v>324</v>
      </c>
      <c r="C572" s="9">
        <v>3</v>
      </c>
      <c r="D572" s="9">
        <v>4758.1000000000004</v>
      </c>
      <c r="E572" s="9">
        <v>4758.1000000000004</v>
      </c>
      <c r="F572" s="9">
        <v>0</v>
      </c>
      <c r="G572" s="9">
        <v>0</v>
      </c>
      <c r="H572" s="9"/>
      <c r="I572" s="9">
        <v>1</v>
      </c>
      <c r="J572" s="9">
        <v>171291.6</v>
      </c>
    </row>
    <row r="573" spans="1:10">
      <c r="A573" s="6" t="s">
        <v>376</v>
      </c>
      <c r="B573" s="7" t="s">
        <v>324</v>
      </c>
      <c r="C573" s="9">
        <v>3</v>
      </c>
      <c r="D573" s="9">
        <v>2106.14</v>
      </c>
      <c r="E573" s="9">
        <v>1684.91</v>
      </c>
      <c r="F573" s="9">
        <v>0</v>
      </c>
      <c r="G573" s="9">
        <v>421.23</v>
      </c>
      <c r="H573" s="9"/>
      <c r="I573" s="9">
        <v>1</v>
      </c>
      <c r="J573" s="9">
        <v>75821.039999999994</v>
      </c>
    </row>
    <row r="574" spans="1:10">
      <c r="A574" s="6" t="s">
        <v>376</v>
      </c>
      <c r="B574" s="7" t="s">
        <v>324</v>
      </c>
      <c r="C574" s="9">
        <v>3</v>
      </c>
      <c r="D574" s="9">
        <v>8681.84</v>
      </c>
      <c r="E574" s="9">
        <v>8681.84</v>
      </c>
      <c r="F574" s="9">
        <v>0</v>
      </c>
      <c r="G574" s="9">
        <v>0</v>
      </c>
      <c r="H574" s="9"/>
      <c r="I574" s="9">
        <v>1</v>
      </c>
      <c r="J574" s="9">
        <v>234409.68</v>
      </c>
    </row>
    <row r="575" spans="1:10">
      <c r="A575" s="6" t="s">
        <v>376</v>
      </c>
      <c r="B575" s="7" t="s">
        <v>324</v>
      </c>
      <c r="C575" s="9">
        <v>3</v>
      </c>
      <c r="D575" s="9">
        <v>354.49</v>
      </c>
      <c r="E575" s="9">
        <v>283.58999999999997</v>
      </c>
      <c r="F575" s="9">
        <v>0</v>
      </c>
      <c r="G575" s="9">
        <v>70.900000000000006</v>
      </c>
      <c r="H575" s="9"/>
      <c r="I575" s="9">
        <v>1</v>
      </c>
      <c r="J575" s="9">
        <v>12761.64</v>
      </c>
    </row>
    <row r="576" spans="1:10">
      <c r="A576" s="6" t="s">
        <v>376</v>
      </c>
      <c r="B576" s="7" t="s">
        <v>324</v>
      </c>
      <c r="C576" s="9">
        <v>3</v>
      </c>
      <c r="D576" s="9">
        <v>21665.95</v>
      </c>
      <c r="E576" s="9">
        <v>20084.82</v>
      </c>
      <c r="F576" s="9">
        <v>0</v>
      </c>
      <c r="G576" s="9">
        <v>1581.13</v>
      </c>
      <c r="H576" s="9"/>
      <c r="I576" s="9">
        <v>1</v>
      </c>
      <c r="J576" s="9">
        <v>779974.2</v>
      </c>
    </row>
    <row r="577" spans="1:10">
      <c r="A577" s="6" t="s">
        <v>377</v>
      </c>
      <c r="B577" s="7" t="s">
        <v>325</v>
      </c>
      <c r="C577" s="9">
        <v>1</v>
      </c>
      <c r="D577" s="9">
        <v>4692.54</v>
      </c>
      <c r="E577" s="9">
        <v>4692.54</v>
      </c>
      <c r="F577" s="9">
        <v>0</v>
      </c>
      <c r="G577" s="9">
        <v>0</v>
      </c>
      <c r="H577" s="9"/>
      <c r="I577" s="9">
        <v>1</v>
      </c>
      <c r="J577" s="9">
        <v>42232.86</v>
      </c>
    </row>
    <row r="578" spans="1:10">
      <c r="A578" s="6" t="s">
        <v>377</v>
      </c>
      <c r="B578" s="7" t="s">
        <v>325</v>
      </c>
      <c r="C578" s="9">
        <v>1</v>
      </c>
      <c r="D578" s="9">
        <v>4758.1000000000004</v>
      </c>
      <c r="E578" s="9">
        <v>4758.1000000000004</v>
      </c>
      <c r="F578" s="9">
        <v>0</v>
      </c>
      <c r="G578" s="9">
        <v>0</v>
      </c>
      <c r="H578" s="9"/>
      <c r="I578" s="9">
        <v>1</v>
      </c>
      <c r="J578" s="9">
        <v>42822.9</v>
      </c>
    </row>
    <row r="579" spans="1:10">
      <c r="A579" s="6" t="s">
        <v>377</v>
      </c>
      <c r="B579" s="7" t="s">
        <v>325</v>
      </c>
      <c r="C579" s="9">
        <v>1</v>
      </c>
      <c r="D579" s="9">
        <v>8681.84</v>
      </c>
      <c r="E579" s="9">
        <v>8681.84</v>
      </c>
      <c r="F579" s="9">
        <v>0</v>
      </c>
      <c r="G579" s="9">
        <v>0</v>
      </c>
      <c r="H579" s="9"/>
      <c r="I579" s="9">
        <v>1</v>
      </c>
      <c r="J579" s="9">
        <v>78136.56</v>
      </c>
    </row>
    <row r="580" spans="1:10">
      <c r="A580" s="6" t="s">
        <v>377</v>
      </c>
      <c r="B580" s="7" t="s">
        <v>325</v>
      </c>
      <c r="C580" s="9">
        <v>1</v>
      </c>
      <c r="D580" s="9">
        <v>1684.91</v>
      </c>
      <c r="E580" s="9">
        <v>1684.91</v>
      </c>
      <c r="F580" s="9">
        <v>0</v>
      </c>
      <c r="G580" s="9">
        <v>0</v>
      </c>
      <c r="H580" s="9"/>
      <c r="I580" s="9">
        <v>1</v>
      </c>
      <c r="J580" s="9">
        <v>15164.19</v>
      </c>
    </row>
    <row r="581" spans="1:10">
      <c r="A581" s="6" t="s">
        <v>377</v>
      </c>
      <c r="B581" s="7" t="s">
        <v>325</v>
      </c>
      <c r="C581" s="9">
        <v>1</v>
      </c>
      <c r="D581" s="9">
        <v>20084.82</v>
      </c>
      <c r="E581" s="9">
        <v>20084.82</v>
      </c>
      <c r="F581" s="9">
        <v>0</v>
      </c>
      <c r="G581" s="9">
        <v>0</v>
      </c>
      <c r="H581" s="9"/>
      <c r="I581" s="9">
        <v>1</v>
      </c>
      <c r="J581" s="9">
        <v>180763.38</v>
      </c>
    </row>
    <row r="582" spans="1:10">
      <c r="A582" s="6" t="s">
        <v>377</v>
      </c>
      <c r="B582" s="7" t="s">
        <v>325</v>
      </c>
      <c r="C582" s="9">
        <v>1</v>
      </c>
      <c r="D582" s="9">
        <v>7248.19</v>
      </c>
      <c r="E582" s="9">
        <v>7248.19</v>
      </c>
      <c r="F582" s="9">
        <v>0</v>
      </c>
      <c r="G582" s="9">
        <v>0</v>
      </c>
      <c r="H582" s="9"/>
      <c r="I582" s="9">
        <v>1</v>
      </c>
      <c r="J582" s="9">
        <v>65233.71</v>
      </c>
    </row>
    <row r="583" spans="1:10">
      <c r="A583" s="6" t="s">
        <v>377</v>
      </c>
      <c r="B583" s="7" t="s">
        <v>325</v>
      </c>
      <c r="C583" s="9">
        <v>1</v>
      </c>
      <c r="D583" s="9">
        <v>283.58999999999997</v>
      </c>
      <c r="E583" s="9">
        <v>283.58999999999997</v>
      </c>
      <c r="F583" s="9">
        <v>0</v>
      </c>
      <c r="G583" s="9">
        <v>0</v>
      </c>
      <c r="H583" s="9"/>
      <c r="I583" s="9">
        <v>1</v>
      </c>
      <c r="J583" s="9">
        <v>2552.31</v>
      </c>
    </row>
    <row r="584" spans="1:10">
      <c r="A584" s="6" t="s">
        <v>378</v>
      </c>
      <c r="B584" s="7" t="s">
        <v>326</v>
      </c>
      <c r="C584" s="9">
        <v>1</v>
      </c>
      <c r="D584" s="9">
        <v>3563.61</v>
      </c>
      <c r="E584" s="9">
        <v>3563.61</v>
      </c>
      <c r="F584" s="9">
        <v>0</v>
      </c>
      <c r="G584" s="9">
        <v>0</v>
      </c>
      <c r="H584" s="9"/>
      <c r="I584" s="9">
        <v>1</v>
      </c>
      <c r="J584" s="9">
        <v>42763.32</v>
      </c>
    </row>
    <row r="585" spans="1:10">
      <c r="A585" s="6" t="s">
        <v>378</v>
      </c>
      <c r="B585" s="7" t="s">
        <v>326</v>
      </c>
      <c r="C585" s="9">
        <v>1</v>
      </c>
      <c r="D585" s="9">
        <v>5506.1</v>
      </c>
      <c r="E585" s="9">
        <v>5506.1</v>
      </c>
      <c r="F585" s="9">
        <v>0</v>
      </c>
      <c r="G585" s="9">
        <v>0</v>
      </c>
      <c r="H585" s="9"/>
      <c r="I585" s="9">
        <v>1</v>
      </c>
      <c r="J585" s="9">
        <v>66073.2</v>
      </c>
    </row>
    <row r="586" spans="1:10">
      <c r="A586" s="6" t="s">
        <v>378</v>
      </c>
      <c r="B586" s="7" t="s">
        <v>326</v>
      </c>
      <c r="C586" s="9">
        <v>1</v>
      </c>
      <c r="D586" s="9">
        <v>214.24</v>
      </c>
      <c r="E586" s="9">
        <v>214.24</v>
      </c>
      <c r="F586" s="9">
        <v>0</v>
      </c>
      <c r="G586" s="9">
        <v>0</v>
      </c>
      <c r="H586" s="9"/>
      <c r="I586" s="9">
        <v>1</v>
      </c>
      <c r="J586" s="9">
        <v>2570.88</v>
      </c>
    </row>
    <row r="587" spans="1:10">
      <c r="A587" s="6" t="s">
        <v>378</v>
      </c>
      <c r="B587" s="7" t="s">
        <v>326</v>
      </c>
      <c r="C587" s="9">
        <v>1</v>
      </c>
      <c r="D587" s="9">
        <v>14936.44</v>
      </c>
      <c r="E587" s="9">
        <v>14936.44</v>
      </c>
      <c r="F587" s="9">
        <v>0</v>
      </c>
      <c r="G587" s="9">
        <v>0</v>
      </c>
      <c r="H587" s="9"/>
      <c r="I587" s="9">
        <v>1</v>
      </c>
      <c r="J587" s="9">
        <v>179237.28</v>
      </c>
    </row>
    <row r="588" spans="1:10">
      <c r="A588" s="6" t="s">
        <v>378</v>
      </c>
      <c r="B588" s="7" t="s">
        <v>326</v>
      </c>
      <c r="C588" s="9">
        <v>1</v>
      </c>
      <c r="D588" s="9">
        <v>3613.61</v>
      </c>
      <c r="E588" s="9">
        <v>3613.61</v>
      </c>
      <c r="F588" s="9">
        <v>0</v>
      </c>
      <c r="G588" s="9">
        <v>0</v>
      </c>
      <c r="H588" s="9"/>
      <c r="I588" s="9">
        <v>1</v>
      </c>
      <c r="J588" s="9">
        <v>43363.32</v>
      </c>
    </row>
    <row r="589" spans="1:10">
      <c r="A589" s="6" t="s">
        <v>378</v>
      </c>
      <c r="B589" s="7" t="s">
        <v>326</v>
      </c>
      <c r="C589" s="9">
        <v>1</v>
      </c>
      <c r="D589" s="9">
        <v>6595.1710000000003</v>
      </c>
      <c r="E589" s="9">
        <v>6595.1710000000003</v>
      </c>
      <c r="F589" s="9">
        <v>0</v>
      </c>
      <c r="G589" s="9">
        <v>0</v>
      </c>
      <c r="H589" s="9"/>
      <c r="I589" s="9">
        <v>1</v>
      </c>
      <c r="J589" s="9">
        <v>79142.05</v>
      </c>
    </row>
    <row r="590" spans="1:10">
      <c r="A590" s="6" t="s">
        <v>378</v>
      </c>
      <c r="B590" s="7" t="s">
        <v>326</v>
      </c>
      <c r="C590" s="9">
        <v>1</v>
      </c>
      <c r="D590" s="9">
        <v>1278.33</v>
      </c>
      <c r="E590" s="9">
        <v>1278.33</v>
      </c>
      <c r="F590" s="9">
        <v>0</v>
      </c>
      <c r="G590" s="9">
        <v>0</v>
      </c>
      <c r="H590" s="9"/>
      <c r="I590" s="9">
        <v>1</v>
      </c>
      <c r="J590" s="9">
        <v>15339.96</v>
      </c>
    </row>
    <row r="591" spans="1:10">
      <c r="A591" s="6" t="s">
        <v>379</v>
      </c>
      <c r="B591" s="7" t="s">
        <v>328</v>
      </c>
      <c r="C591" s="9">
        <v>1</v>
      </c>
      <c r="D591" s="9">
        <v>1069.92</v>
      </c>
      <c r="E591" s="9">
        <v>855.94</v>
      </c>
      <c r="F591" s="9">
        <v>0</v>
      </c>
      <c r="G591" s="9">
        <v>213.98</v>
      </c>
      <c r="H591" s="9"/>
      <c r="I591" s="9">
        <v>1</v>
      </c>
      <c r="J591" s="9">
        <v>12839.04</v>
      </c>
    </row>
    <row r="592" spans="1:10">
      <c r="A592" s="6" t="s">
        <v>379</v>
      </c>
      <c r="B592" s="7" t="s">
        <v>328</v>
      </c>
      <c r="C592" s="9">
        <v>1</v>
      </c>
      <c r="D592" s="9">
        <v>4608.46</v>
      </c>
      <c r="E592" s="9">
        <v>3686.77</v>
      </c>
      <c r="F592" s="9">
        <v>0</v>
      </c>
      <c r="G592" s="9">
        <v>921.69</v>
      </c>
      <c r="H592" s="9"/>
      <c r="I592" s="9">
        <v>1</v>
      </c>
      <c r="J592" s="9">
        <v>55301.52</v>
      </c>
    </row>
    <row r="593" spans="1:10">
      <c r="A593" s="6" t="s">
        <v>379</v>
      </c>
      <c r="B593" s="7" t="s">
        <v>328</v>
      </c>
      <c r="C593" s="9">
        <v>1</v>
      </c>
      <c r="D593" s="9">
        <v>3024.48</v>
      </c>
      <c r="E593" s="9">
        <v>2419.59</v>
      </c>
      <c r="F593" s="9">
        <v>0</v>
      </c>
      <c r="G593" s="9">
        <v>604.89</v>
      </c>
      <c r="H593" s="9"/>
      <c r="I593" s="9">
        <v>1</v>
      </c>
      <c r="J593" s="9">
        <v>36293.760000000002</v>
      </c>
    </row>
    <row r="594" spans="1:10">
      <c r="A594" s="6" t="s">
        <v>379</v>
      </c>
      <c r="B594" s="7" t="s">
        <v>328</v>
      </c>
      <c r="C594" s="9">
        <v>1</v>
      </c>
      <c r="D594" s="9">
        <v>12501.41</v>
      </c>
      <c r="E594" s="9">
        <v>10001.129999999999</v>
      </c>
      <c r="F594" s="9">
        <v>0</v>
      </c>
      <c r="G594" s="9">
        <v>2500.2800000000002</v>
      </c>
      <c r="H594" s="9"/>
      <c r="I594" s="9">
        <v>1</v>
      </c>
      <c r="J594" s="9">
        <v>150016.92000000001</v>
      </c>
    </row>
    <row r="595" spans="1:10">
      <c r="A595" s="6" t="s">
        <v>379</v>
      </c>
      <c r="B595" s="7" t="s">
        <v>328</v>
      </c>
      <c r="C595" s="9">
        <v>1</v>
      </c>
      <c r="D595" s="9">
        <v>5519.98</v>
      </c>
      <c r="E595" s="9">
        <v>4415.99</v>
      </c>
      <c r="F595" s="9">
        <v>0</v>
      </c>
      <c r="G595" s="9">
        <v>1103.99</v>
      </c>
      <c r="H595" s="9"/>
      <c r="I595" s="9">
        <v>1</v>
      </c>
      <c r="J595" s="9">
        <v>66239.759999999995</v>
      </c>
    </row>
    <row r="596" spans="1:10">
      <c r="A596" s="6" t="s">
        <v>379</v>
      </c>
      <c r="B596" s="7" t="s">
        <v>328</v>
      </c>
      <c r="C596" s="9">
        <v>1</v>
      </c>
      <c r="D596" s="9">
        <v>2982.64</v>
      </c>
      <c r="E596" s="9">
        <v>2386.12</v>
      </c>
      <c r="F596" s="9">
        <v>0</v>
      </c>
      <c r="G596" s="9">
        <v>596.52</v>
      </c>
      <c r="H596" s="9"/>
      <c r="I596" s="9">
        <v>1</v>
      </c>
      <c r="J596" s="9">
        <v>35791.68</v>
      </c>
    </row>
    <row r="597" spans="1:10">
      <c r="A597" s="6" t="s">
        <v>379</v>
      </c>
      <c r="B597" s="7" t="s">
        <v>328</v>
      </c>
      <c r="C597" s="9">
        <v>1</v>
      </c>
      <c r="D597" s="9">
        <v>179.31</v>
      </c>
      <c r="E597" s="9">
        <v>143.44999999999999</v>
      </c>
      <c r="F597" s="9">
        <v>0</v>
      </c>
      <c r="G597" s="9">
        <v>35.86</v>
      </c>
      <c r="H597" s="9"/>
      <c r="I597" s="9">
        <v>1</v>
      </c>
      <c r="J597" s="9">
        <v>2151.7199999999998</v>
      </c>
    </row>
    <row r="598" spans="1:10">
      <c r="A598" s="6" t="s">
        <v>380</v>
      </c>
      <c r="B598" s="7" t="s">
        <v>329</v>
      </c>
      <c r="C598" s="9">
        <v>1</v>
      </c>
      <c r="D598" s="9">
        <v>3796.23</v>
      </c>
      <c r="E598" s="9">
        <v>3036.98</v>
      </c>
      <c r="F598" s="9">
        <v>0</v>
      </c>
      <c r="G598" s="9">
        <v>759.25</v>
      </c>
      <c r="H598" s="9"/>
      <c r="I598" s="9">
        <v>1</v>
      </c>
      <c r="J598" s="9">
        <v>45554.76</v>
      </c>
    </row>
    <row r="599" spans="1:10">
      <c r="A599" s="6" t="s">
        <v>380</v>
      </c>
      <c r="B599" s="7" t="s">
        <v>329</v>
      </c>
      <c r="C599" s="9">
        <v>1</v>
      </c>
      <c r="D599" s="9">
        <v>15830.56</v>
      </c>
      <c r="E599" s="9">
        <v>12664.45</v>
      </c>
      <c r="F599" s="9">
        <v>0</v>
      </c>
      <c r="G599" s="9">
        <v>3166.11</v>
      </c>
      <c r="H599" s="9"/>
      <c r="I599" s="9">
        <v>1</v>
      </c>
      <c r="J599" s="9">
        <v>189966.72</v>
      </c>
    </row>
    <row r="600" spans="1:10">
      <c r="A600" s="6" t="s">
        <v>380</v>
      </c>
      <c r="B600" s="7" t="s">
        <v>329</v>
      </c>
      <c r="C600" s="9">
        <v>1</v>
      </c>
      <c r="D600" s="9">
        <v>1354.76</v>
      </c>
      <c r="E600" s="9">
        <v>1083.8800000000001</v>
      </c>
      <c r="F600" s="9">
        <v>0</v>
      </c>
      <c r="G600" s="9">
        <v>270.88</v>
      </c>
      <c r="H600" s="9"/>
      <c r="I600" s="9">
        <v>1</v>
      </c>
      <c r="J600" s="9">
        <v>16257.12</v>
      </c>
    </row>
    <row r="601" spans="1:10">
      <c r="A601" s="6" t="s">
        <v>380</v>
      </c>
      <c r="B601" s="7" t="s">
        <v>329</v>
      </c>
      <c r="C601" s="9">
        <v>1</v>
      </c>
      <c r="D601" s="9">
        <v>3829.88</v>
      </c>
      <c r="E601" s="9">
        <v>3081.1</v>
      </c>
      <c r="F601" s="9">
        <v>0</v>
      </c>
      <c r="G601" s="9">
        <v>748.78</v>
      </c>
      <c r="H601" s="9"/>
      <c r="I601" s="9">
        <v>1</v>
      </c>
      <c r="J601" s="9">
        <v>45958.559999999998</v>
      </c>
    </row>
    <row r="602" spans="1:10">
      <c r="A602" s="6" t="s">
        <v>380</v>
      </c>
      <c r="B602" s="7" t="s">
        <v>329</v>
      </c>
      <c r="C602" s="9">
        <v>1</v>
      </c>
      <c r="D602" s="9">
        <v>226.9</v>
      </c>
      <c r="E602" s="9">
        <v>181.65</v>
      </c>
      <c r="F602" s="9">
        <v>0</v>
      </c>
      <c r="G602" s="9">
        <v>45.25</v>
      </c>
      <c r="H602" s="9"/>
      <c r="I602" s="9">
        <v>1</v>
      </c>
      <c r="J602" s="9">
        <v>2722.8</v>
      </c>
    </row>
    <row r="603" spans="1:10">
      <c r="A603" s="6" t="s">
        <v>380</v>
      </c>
      <c r="B603" s="7" t="s">
        <v>329</v>
      </c>
      <c r="C603" s="9">
        <v>1</v>
      </c>
      <c r="D603" s="9">
        <v>5782.94</v>
      </c>
      <c r="E603" s="9">
        <v>4626.3500000000004</v>
      </c>
      <c r="F603" s="9">
        <v>0</v>
      </c>
      <c r="G603" s="9">
        <v>1156.5899999999999</v>
      </c>
      <c r="H603" s="9"/>
      <c r="I603" s="9">
        <v>1</v>
      </c>
      <c r="J603" s="9">
        <v>69395.28</v>
      </c>
    </row>
    <row r="604" spans="1:10">
      <c r="A604" s="6" t="s">
        <v>380</v>
      </c>
      <c r="B604" s="7" t="s">
        <v>329</v>
      </c>
      <c r="C604" s="9">
        <v>1</v>
      </c>
      <c r="D604" s="9">
        <v>6989.98</v>
      </c>
      <c r="E604" s="9">
        <v>5591.99</v>
      </c>
      <c r="F604" s="9">
        <v>0</v>
      </c>
      <c r="G604" s="9">
        <v>1397.99</v>
      </c>
      <c r="H604" s="9"/>
      <c r="I604" s="9">
        <v>1</v>
      </c>
      <c r="J604" s="9">
        <v>83879.759999999995</v>
      </c>
    </row>
    <row r="605" spans="1:10" ht="21">
      <c r="A605" s="6" t="s">
        <v>381</v>
      </c>
      <c r="B605" s="7" t="s">
        <v>382</v>
      </c>
      <c r="C605" s="9">
        <v>1</v>
      </c>
      <c r="D605" s="9">
        <v>5112.26</v>
      </c>
      <c r="E605" s="9">
        <v>5112.26</v>
      </c>
      <c r="F605" s="9">
        <v>0</v>
      </c>
      <c r="G605" s="9">
        <v>0</v>
      </c>
      <c r="H605" s="9"/>
      <c r="I605" s="9">
        <v>1</v>
      </c>
      <c r="J605" s="9">
        <v>61347.12</v>
      </c>
    </row>
    <row r="606" spans="1:10" ht="21">
      <c r="A606" s="6" t="s">
        <v>381</v>
      </c>
      <c r="B606" s="7" t="s">
        <v>382</v>
      </c>
      <c r="C606" s="9">
        <v>1</v>
      </c>
      <c r="D606" s="9">
        <v>992.15</v>
      </c>
      <c r="E606" s="9">
        <v>992.15</v>
      </c>
      <c r="F606" s="9">
        <v>0</v>
      </c>
      <c r="G606" s="9">
        <v>0</v>
      </c>
      <c r="H606" s="9"/>
      <c r="I606" s="9">
        <v>1</v>
      </c>
      <c r="J606" s="9">
        <v>11905.8</v>
      </c>
    </row>
    <row r="607" spans="1:10" ht="21">
      <c r="A607" s="6" t="s">
        <v>381</v>
      </c>
      <c r="B607" s="7" t="s">
        <v>382</v>
      </c>
      <c r="C607" s="9">
        <v>1</v>
      </c>
      <c r="D607" s="9">
        <v>2801.78</v>
      </c>
      <c r="E607" s="9">
        <v>2801.78</v>
      </c>
      <c r="F607" s="9">
        <v>0</v>
      </c>
      <c r="G607" s="9">
        <v>0</v>
      </c>
      <c r="H607" s="9"/>
      <c r="I607" s="9">
        <v>1</v>
      </c>
      <c r="J607" s="9">
        <v>33621.360000000001</v>
      </c>
    </row>
    <row r="608" spans="1:10" ht="21">
      <c r="A608" s="6" t="s">
        <v>381</v>
      </c>
      <c r="B608" s="7" t="s">
        <v>382</v>
      </c>
      <c r="C608" s="9">
        <v>1</v>
      </c>
      <c r="D608" s="9">
        <v>2763.18</v>
      </c>
      <c r="E608" s="9">
        <v>2763.18</v>
      </c>
      <c r="F608" s="9">
        <v>0</v>
      </c>
      <c r="G608" s="9">
        <v>0</v>
      </c>
      <c r="H608" s="9"/>
      <c r="I608" s="9">
        <v>1</v>
      </c>
      <c r="J608" s="9">
        <v>33158.160000000003</v>
      </c>
    </row>
    <row r="609" spans="1:10" ht="21">
      <c r="A609" s="6" t="s">
        <v>381</v>
      </c>
      <c r="B609" s="7" t="s">
        <v>382</v>
      </c>
      <c r="C609" s="9">
        <v>1</v>
      </c>
      <c r="D609" s="9">
        <v>11826.24</v>
      </c>
      <c r="E609" s="9">
        <v>11826.24</v>
      </c>
      <c r="F609" s="9">
        <v>0</v>
      </c>
      <c r="G609" s="9">
        <v>0</v>
      </c>
      <c r="H609" s="9"/>
      <c r="I609" s="9">
        <v>1</v>
      </c>
      <c r="J609" s="9">
        <v>141914.88</v>
      </c>
    </row>
    <row r="610" spans="1:10" ht="21">
      <c r="A610" s="6" t="s">
        <v>381</v>
      </c>
      <c r="B610" s="7" t="s">
        <v>382</v>
      </c>
      <c r="C610" s="9">
        <v>1</v>
      </c>
      <c r="D610" s="9">
        <v>4194.4799999999996</v>
      </c>
      <c r="E610" s="9">
        <v>4194.4799999999996</v>
      </c>
      <c r="F610" s="9">
        <v>0</v>
      </c>
      <c r="G610" s="9">
        <v>0</v>
      </c>
      <c r="H610" s="9"/>
      <c r="I610" s="9">
        <v>1</v>
      </c>
      <c r="J610" s="9">
        <v>50333.760000000002</v>
      </c>
    </row>
    <row r="611" spans="1:10" ht="21">
      <c r="A611" s="6" t="s">
        <v>381</v>
      </c>
      <c r="B611" s="7" t="s">
        <v>382</v>
      </c>
      <c r="C611" s="9">
        <v>1</v>
      </c>
      <c r="D611" s="9">
        <v>4268.0600000000004</v>
      </c>
      <c r="E611" s="9">
        <v>4268.0600000000004</v>
      </c>
      <c r="F611" s="9">
        <v>0</v>
      </c>
      <c r="G611" s="9">
        <v>0</v>
      </c>
      <c r="H611" s="9"/>
      <c r="I611" s="9">
        <v>1</v>
      </c>
      <c r="J611" s="9">
        <v>51216.72</v>
      </c>
    </row>
    <row r="612" spans="1:10" ht="21">
      <c r="A612" s="6" t="s">
        <v>383</v>
      </c>
      <c r="B612" s="7" t="s">
        <v>331</v>
      </c>
      <c r="C612" s="9">
        <v>5.26</v>
      </c>
      <c r="D612" s="9">
        <v>3450.29</v>
      </c>
      <c r="E612" s="9">
        <v>2760.23</v>
      </c>
      <c r="F612" s="9">
        <v>0</v>
      </c>
      <c r="G612" s="9">
        <v>690.06</v>
      </c>
      <c r="H612" s="9"/>
      <c r="I612" s="9">
        <v>1</v>
      </c>
      <c r="J612" s="9">
        <v>217782.3</v>
      </c>
    </row>
    <row r="613" spans="1:10" ht="21">
      <c r="A613" s="6" t="s">
        <v>383</v>
      </c>
      <c r="B613" s="7" t="s">
        <v>331</v>
      </c>
      <c r="C613" s="9">
        <v>5.26</v>
      </c>
      <c r="D613" s="9">
        <v>5256.64</v>
      </c>
      <c r="E613" s="9">
        <v>4204.75</v>
      </c>
      <c r="F613" s="9">
        <v>0</v>
      </c>
      <c r="G613" s="9">
        <v>1051.8900000000001</v>
      </c>
      <c r="H613" s="9"/>
      <c r="I613" s="9">
        <v>1</v>
      </c>
      <c r="J613" s="9">
        <v>331799.12</v>
      </c>
    </row>
    <row r="614" spans="1:10" ht="21">
      <c r="A614" s="6" t="s">
        <v>383</v>
      </c>
      <c r="B614" s="7" t="s">
        <v>331</v>
      </c>
      <c r="C614" s="9">
        <v>5.26</v>
      </c>
      <c r="D614" s="9">
        <v>1221.8</v>
      </c>
      <c r="E614" s="9">
        <v>977.44</v>
      </c>
      <c r="F614" s="9">
        <v>0</v>
      </c>
      <c r="G614" s="9">
        <v>244.36</v>
      </c>
      <c r="H614" s="9"/>
      <c r="I614" s="9">
        <v>1</v>
      </c>
      <c r="J614" s="9">
        <v>77120.02</v>
      </c>
    </row>
    <row r="615" spans="1:10" ht="21">
      <c r="A615" s="6" t="s">
        <v>383</v>
      </c>
      <c r="B615" s="7" t="s">
        <v>331</v>
      </c>
      <c r="C615" s="9">
        <v>5.26</v>
      </c>
      <c r="D615" s="9">
        <v>14959.83</v>
      </c>
      <c r="E615" s="9">
        <v>14959.83</v>
      </c>
      <c r="F615" s="9">
        <v>0</v>
      </c>
      <c r="G615" s="9">
        <v>0</v>
      </c>
      <c r="H615" s="9"/>
      <c r="I615" s="9">
        <v>1</v>
      </c>
      <c r="J615" s="9">
        <v>944264.47</v>
      </c>
    </row>
    <row r="616" spans="1:10" ht="21">
      <c r="A616" s="6" t="s">
        <v>383</v>
      </c>
      <c r="B616" s="7" t="s">
        <v>331</v>
      </c>
      <c r="C616" s="9">
        <v>5.26</v>
      </c>
      <c r="D616" s="9">
        <v>3402.75</v>
      </c>
      <c r="E616" s="9">
        <v>2722.2</v>
      </c>
      <c r="F616" s="9">
        <v>0</v>
      </c>
      <c r="G616" s="9">
        <v>680.55</v>
      </c>
      <c r="H616" s="9"/>
      <c r="I616" s="9">
        <v>1</v>
      </c>
      <c r="J616" s="9">
        <v>214781.58</v>
      </c>
    </row>
    <row r="617" spans="1:10" ht="21">
      <c r="A617" s="6" t="s">
        <v>383</v>
      </c>
      <c r="B617" s="7" t="s">
        <v>331</v>
      </c>
      <c r="C617" s="9">
        <v>5.26</v>
      </c>
      <c r="D617" s="9">
        <v>6295.55</v>
      </c>
      <c r="E617" s="9">
        <v>5036.4399999999996</v>
      </c>
      <c r="F617" s="9">
        <v>0</v>
      </c>
      <c r="G617" s="9">
        <v>1259.1099999999999</v>
      </c>
      <c r="H617" s="9"/>
      <c r="I617" s="9">
        <v>1</v>
      </c>
      <c r="J617" s="9">
        <v>397375.12</v>
      </c>
    </row>
    <row r="618" spans="1:10" ht="21">
      <c r="A618" s="6" t="s">
        <v>383</v>
      </c>
      <c r="B618" s="7" t="s">
        <v>331</v>
      </c>
      <c r="C618" s="9">
        <v>5.26</v>
      </c>
      <c r="D618" s="9">
        <v>205.64</v>
      </c>
      <c r="E618" s="9">
        <v>164.51</v>
      </c>
      <c r="F618" s="9">
        <v>0</v>
      </c>
      <c r="G618" s="9">
        <v>41.13</v>
      </c>
      <c r="H618" s="9"/>
      <c r="I618" s="9">
        <v>1</v>
      </c>
      <c r="J618" s="9">
        <v>12980</v>
      </c>
    </row>
    <row r="619" spans="1:10" ht="21">
      <c r="A619" s="6" t="s">
        <v>384</v>
      </c>
      <c r="B619" s="7" t="s">
        <v>332</v>
      </c>
      <c r="C619" s="9">
        <v>0.5</v>
      </c>
      <c r="D619" s="9">
        <v>3260.65</v>
      </c>
      <c r="E619" s="9">
        <v>2608.52</v>
      </c>
      <c r="F619" s="9">
        <v>0</v>
      </c>
      <c r="G619" s="9">
        <v>652.13</v>
      </c>
      <c r="H619" s="9"/>
      <c r="I619" s="9">
        <v>1</v>
      </c>
      <c r="J619" s="9">
        <v>19563.900000000001</v>
      </c>
    </row>
    <row r="620" spans="1:10" ht="21">
      <c r="A620" s="6" t="s">
        <v>384</v>
      </c>
      <c r="B620" s="7" t="s">
        <v>332</v>
      </c>
      <c r="C620" s="9">
        <v>0.5</v>
      </c>
      <c r="D620" s="9">
        <v>3306.21</v>
      </c>
      <c r="E620" s="9">
        <v>2644.97</v>
      </c>
      <c r="F620" s="9">
        <v>0</v>
      </c>
      <c r="G620" s="9">
        <v>661.24</v>
      </c>
      <c r="H620" s="9"/>
      <c r="I620" s="9">
        <v>1</v>
      </c>
      <c r="J620" s="9">
        <v>19837.259999999998</v>
      </c>
    </row>
    <row r="621" spans="1:10" ht="21">
      <c r="A621" s="6" t="s">
        <v>384</v>
      </c>
      <c r="B621" s="7" t="s">
        <v>332</v>
      </c>
      <c r="C621" s="9">
        <v>0.5</v>
      </c>
      <c r="D621" s="9">
        <v>1170.78</v>
      </c>
      <c r="E621" s="9">
        <v>936.62</v>
      </c>
      <c r="F621" s="9">
        <v>0</v>
      </c>
      <c r="G621" s="9">
        <v>234.16</v>
      </c>
      <c r="H621" s="9"/>
      <c r="I621" s="9">
        <v>1</v>
      </c>
      <c r="J621" s="9">
        <v>7024.68</v>
      </c>
    </row>
    <row r="622" spans="1:10" ht="21">
      <c r="A622" s="6" t="s">
        <v>384</v>
      </c>
      <c r="B622" s="7" t="s">
        <v>332</v>
      </c>
      <c r="C622" s="9">
        <v>0.5</v>
      </c>
      <c r="D622" s="9">
        <v>5036.4799999999996</v>
      </c>
      <c r="E622" s="9">
        <v>4029.18</v>
      </c>
      <c r="F622" s="9">
        <v>0</v>
      </c>
      <c r="G622" s="9">
        <v>1007.3</v>
      </c>
      <c r="H622" s="9"/>
      <c r="I622" s="9">
        <v>1</v>
      </c>
      <c r="J622" s="9">
        <v>30218.880000000001</v>
      </c>
    </row>
    <row r="623" spans="1:10" ht="21">
      <c r="A623" s="6" t="s">
        <v>384</v>
      </c>
      <c r="B623" s="7" t="s">
        <v>332</v>
      </c>
      <c r="C623" s="9">
        <v>0.5</v>
      </c>
      <c r="D623" s="9">
        <v>13956.15</v>
      </c>
      <c r="E623" s="9">
        <v>11164.92</v>
      </c>
      <c r="F623" s="9">
        <v>0</v>
      </c>
      <c r="G623" s="9">
        <v>2791.23</v>
      </c>
      <c r="H623" s="9"/>
      <c r="I623" s="9">
        <v>1</v>
      </c>
      <c r="J623" s="9">
        <v>83736.899999999994</v>
      </c>
    </row>
    <row r="624" spans="1:10" ht="21">
      <c r="A624" s="6" t="s">
        <v>384</v>
      </c>
      <c r="B624" s="7" t="s">
        <v>332</v>
      </c>
      <c r="C624" s="9">
        <v>0.5</v>
      </c>
      <c r="D624" s="9">
        <v>6032.66</v>
      </c>
      <c r="E624" s="9">
        <v>4826.13</v>
      </c>
      <c r="F624" s="9">
        <v>0</v>
      </c>
      <c r="G624" s="9">
        <v>1206.53</v>
      </c>
      <c r="H624" s="9"/>
      <c r="I624" s="9">
        <v>1</v>
      </c>
      <c r="J624" s="9">
        <v>36195.96</v>
      </c>
    </row>
    <row r="625" spans="1:10" ht="21">
      <c r="A625" s="6" t="s">
        <v>384</v>
      </c>
      <c r="B625" s="7" t="s">
        <v>332</v>
      </c>
      <c r="C625" s="9">
        <v>0.5</v>
      </c>
      <c r="D625" s="9">
        <v>197.06</v>
      </c>
      <c r="E625" s="9">
        <v>157.65</v>
      </c>
      <c r="F625" s="9">
        <v>0</v>
      </c>
      <c r="G625" s="9">
        <v>39.409999999999997</v>
      </c>
      <c r="H625" s="9"/>
      <c r="I625" s="9">
        <v>1</v>
      </c>
      <c r="J625" s="9">
        <v>886.77</v>
      </c>
    </row>
    <row r="626" spans="1:10" ht="21">
      <c r="A626" s="6" t="s">
        <v>385</v>
      </c>
      <c r="B626" s="7" t="s">
        <v>334</v>
      </c>
      <c r="C626" s="9">
        <v>6.35</v>
      </c>
      <c r="D626" s="9">
        <v>939.97</v>
      </c>
      <c r="E626" s="9">
        <v>751.98</v>
      </c>
      <c r="F626" s="9">
        <v>0</v>
      </c>
      <c r="G626" s="9">
        <v>187.99</v>
      </c>
      <c r="H626" s="9"/>
      <c r="I626" s="9">
        <v>1</v>
      </c>
      <c r="J626" s="9">
        <v>71625.710000000006</v>
      </c>
    </row>
    <row r="627" spans="1:10" ht="21">
      <c r="A627" s="6" t="s">
        <v>385</v>
      </c>
      <c r="B627" s="7" t="s">
        <v>334</v>
      </c>
      <c r="C627" s="9">
        <v>6.35</v>
      </c>
      <c r="D627" s="9">
        <v>4849.54</v>
      </c>
      <c r="E627" s="9">
        <v>3879.62</v>
      </c>
      <c r="F627" s="9">
        <v>0</v>
      </c>
      <c r="G627" s="9">
        <v>969.92</v>
      </c>
      <c r="H627" s="9"/>
      <c r="I627" s="9">
        <v>1</v>
      </c>
      <c r="J627" s="9">
        <v>369534.95</v>
      </c>
    </row>
    <row r="628" spans="1:10" ht="21">
      <c r="A628" s="6" t="s">
        <v>385</v>
      </c>
      <c r="B628" s="7" t="s">
        <v>334</v>
      </c>
      <c r="C628" s="9">
        <v>6.35</v>
      </c>
      <c r="D628" s="9">
        <v>11009.91</v>
      </c>
      <c r="E628" s="9">
        <v>8786.39</v>
      </c>
      <c r="F628" s="9">
        <v>0</v>
      </c>
      <c r="G628" s="9">
        <v>2223.52</v>
      </c>
      <c r="H628" s="9"/>
      <c r="I628" s="9">
        <v>1</v>
      </c>
      <c r="J628" s="9">
        <v>838955.14</v>
      </c>
    </row>
    <row r="629" spans="1:10" ht="21">
      <c r="A629" s="6" t="s">
        <v>385</v>
      </c>
      <c r="B629" s="7" t="s">
        <v>334</v>
      </c>
      <c r="C629" s="9">
        <v>6.35</v>
      </c>
      <c r="D629" s="9">
        <v>2620.37</v>
      </c>
      <c r="E629" s="9">
        <v>2096.3000000000002</v>
      </c>
      <c r="F629" s="9">
        <v>0</v>
      </c>
      <c r="G629" s="9">
        <v>524.07000000000005</v>
      </c>
      <c r="H629" s="9"/>
      <c r="I629" s="9">
        <v>1</v>
      </c>
      <c r="J629" s="9">
        <v>199672.19</v>
      </c>
    </row>
    <row r="630" spans="1:10" ht="21">
      <c r="A630" s="6" t="s">
        <v>385</v>
      </c>
      <c r="B630" s="7" t="s">
        <v>334</v>
      </c>
      <c r="C630" s="9">
        <v>6.35</v>
      </c>
      <c r="D630" s="9">
        <v>157.55009999999999</v>
      </c>
      <c r="E630" s="9">
        <v>126.03</v>
      </c>
      <c r="F630" s="9">
        <v>0</v>
      </c>
      <c r="G630" s="9">
        <v>31.520099999999999</v>
      </c>
      <c r="H630" s="9"/>
      <c r="I630" s="9">
        <v>1</v>
      </c>
      <c r="J630" s="9">
        <v>12005.32</v>
      </c>
    </row>
    <row r="631" spans="1:10" ht="21">
      <c r="A631" s="6" t="s">
        <v>385</v>
      </c>
      <c r="B631" s="7" t="s">
        <v>334</v>
      </c>
      <c r="C631" s="9">
        <v>6.35</v>
      </c>
      <c r="D631" s="9">
        <v>2657.12</v>
      </c>
      <c r="E631" s="9">
        <v>2125.6999999999998</v>
      </c>
      <c r="F631" s="9">
        <v>0</v>
      </c>
      <c r="G631" s="9">
        <v>531.41999999999996</v>
      </c>
      <c r="H631" s="9"/>
      <c r="I631" s="9">
        <v>1</v>
      </c>
      <c r="J631" s="9">
        <v>202472.54</v>
      </c>
    </row>
    <row r="632" spans="1:10" ht="21">
      <c r="A632" s="6" t="s">
        <v>385</v>
      </c>
      <c r="B632" s="7" t="s">
        <v>334</v>
      </c>
      <c r="C632" s="9">
        <v>6.35</v>
      </c>
      <c r="D632" s="9">
        <v>4048.72</v>
      </c>
      <c r="E632" s="9">
        <v>3238.98</v>
      </c>
      <c r="F632" s="9">
        <v>0</v>
      </c>
      <c r="G632" s="9">
        <v>809.74</v>
      </c>
      <c r="H632" s="9"/>
      <c r="I632" s="9">
        <v>1</v>
      </c>
      <c r="J632" s="9">
        <v>308512.46000000002</v>
      </c>
    </row>
    <row r="633" spans="1:10" ht="21">
      <c r="A633" s="6" t="s">
        <v>386</v>
      </c>
      <c r="B633" s="7" t="s">
        <v>338</v>
      </c>
      <c r="C633" s="9">
        <v>6</v>
      </c>
      <c r="D633" s="9">
        <v>3013.88</v>
      </c>
      <c r="E633" s="9">
        <v>1748.4</v>
      </c>
      <c r="F633" s="9">
        <v>828.38</v>
      </c>
      <c r="G633" s="9">
        <v>437.1</v>
      </c>
      <c r="H633" s="9"/>
      <c r="I633" s="9">
        <v>1</v>
      </c>
      <c r="J633" s="9">
        <v>216999.36</v>
      </c>
    </row>
    <row r="634" spans="1:10" ht="21">
      <c r="A634" s="6" t="s">
        <v>386</v>
      </c>
      <c r="B634" s="7" t="s">
        <v>338</v>
      </c>
      <c r="C634" s="9">
        <v>6</v>
      </c>
      <c r="D634" s="9">
        <v>12722.17</v>
      </c>
      <c r="E634" s="9">
        <v>7380.33</v>
      </c>
      <c r="F634" s="9">
        <v>3496.76</v>
      </c>
      <c r="G634" s="9">
        <v>1845.08</v>
      </c>
      <c r="H634" s="9"/>
      <c r="I634" s="9">
        <v>1</v>
      </c>
      <c r="J634" s="9">
        <v>915996.24</v>
      </c>
    </row>
    <row r="635" spans="1:10" ht="21">
      <c r="A635" s="6" t="s">
        <v>386</v>
      </c>
      <c r="B635" s="7" t="s">
        <v>338</v>
      </c>
      <c r="C635" s="9">
        <v>6</v>
      </c>
      <c r="D635" s="9">
        <v>4710.08</v>
      </c>
      <c r="E635" s="9">
        <v>2782.32</v>
      </c>
      <c r="F635" s="9">
        <v>1261.9100000000001</v>
      </c>
      <c r="G635" s="9">
        <v>665.85</v>
      </c>
      <c r="H635" s="9"/>
      <c r="I635" s="9">
        <v>1</v>
      </c>
      <c r="J635" s="9">
        <v>339125.76000000001</v>
      </c>
    </row>
    <row r="636" spans="1:10" ht="21">
      <c r="A636" s="6" t="s">
        <v>386</v>
      </c>
      <c r="B636" s="7" t="s">
        <v>338</v>
      </c>
      <c r="C636" s="9">
        <v>6</v>
      </c>
      <c r="D636" s="9">
        <v>179.51</v>
      </c>
      <c r="E636" s="9">
        <v>104.09</v>
      </c>
      <c r="F636" s="9">
        <v>49.37</v>
      </c>
      <c r="G636" s="9">
        <v>26.05</v>
      </c>
      <c r="H636" s="9"/>
      <c r="I636" s="9">
        <v>1</v>
      </c>
      <c r="J636" s="9">
        <v>12924.72</v>
      </c>
    </row>
    <row r="637" spans="1:10" ht="21">
      <c r="A637" s="6" t="s">
        <v>386</v>
      </c>
      <c r="B637" s="7" t="s">
        <v>338</v>
      </c>
      <c r="C637" s="9">
        <v>6</v>
      </c>
      <c r="D637" s="9">
        <v>2972.36</v>
      </c>
      <c r="E637" s="9">
        <v>1724.31</v>
      </c>
      <c r="F637" s="9">
        <v>816.97</v>
      </c>
      <c r="G637" s="9">
        <v>431.08</v>
      </c>
      <c r="H637" s="9"/>
      <c r="I637" s="9">
        <v>1</v>
      </c>
      <c r="J637" s="9">
        <v>214009.92</v>
      </c>
    </row>
    <row r="638" spans="1:10" ht="21">
      <c r="A638" s="6" t="s">
        <v>386</v>
      </c>
      <c r="B638" s="7" t="s">
        <v>338</v>
      </c>
      <c r="C638" s="9">
        <v>6</v>
      </c>
      <c r="D638" s="9">
        <v>5499.27</v>
      </c>
      <c r="E638" s="9">
        <v>3190.21</v>
      </c>
      <c r="F638" s="9">
        <v>1511.51</v>
      </c>
      <c r="G638" s="9">
        <v>797.55</v>
      </c>
      <c r="H638" s="9"/>
      <c r="I638" s="9">
        <v>1</v>
      </c>
      <c r="J638" s="9">
        <v>395947.44</v>
      </c>
    </row>
    <row r="639" spans="1:10" ht="21">
      <c r="A639" s="6" t="s">
        <v>386</v>
      </c>
      <c r="B639" s="7" t="s">
        <v>338</v>
      </c>
      <c r="C639" s="9">
        <v>6</v>
      </c>
      <c r="D639" s="9">
        <v>1067.26</v>
      </c>
      <c r="E639" s="9">
        <v>619.14</v>
      </c>
      <c r="F639" s="9">
        <v>293.33999999999997</v>
      </c>
      <c r="G639" s="9">
        <v>154.78</v>
      </c>
      <c r="H639" s="9"/>
      <c r="I639" s="9">
        <v>1</v>
      </c>
      <c r="J639" s="9">
        <v>76842.720000000001</v>
      </c>
    </row>
    <row r="640" spans="1:10" ht="21">
      <c r="A640" s="6" t="s">
        <v>387</v>
      </c>
      <c r="B640" s="7" t="s">
        <v>388</v>
      </c>
      <c r="C640" s="9">
        <v>1</v>
      </c>
      <c r="D640" s="9">
        <v>7718.1409999999996</v>
      </c>
      <c r="E640" s="9">
        <v>3895.32</v>
      </c>
      <c r="F640" s="9">
        <v>2848.99</v>
      </c>
      <c r="G640" s="9">
        <v>973.83100000000002</v>
      </c>
      <c r="H640" s="9"/>
      <c r="I640" s="9">
        <v>1</v>
      </c>
      <c r="J640" s="9">
        <v>92617.69</v>
      </c>
    </row>
    <row r="641" spans="1:10" ht="21">
      <c r="A641" s="6" t="s">
        <v>387</v>
      </c>
      <c r="B641" s="7" t="s">
        <v>388</v>
      </c>
      <c r="C641" s="9">
        <v>1</v>
      </c>
      <c r="D641" s="9">
        <v>1496</v>
      </c>
      <c r="E641" s="9">
        <v>755.02</v>
      </c>
      <c r="F641" s="9">
        <v>552.22</v>
      </c>
      <c r="G641" s="9">
        <v>188.76</v>
      </c>
      <c r="H641" s="9"/>
      <c r="I641" s="9">
        <v>1</v>
      </c>
      <c r="J641" s="9">
        <v>17952</v>
      </c>
    </row>
    <row r="642" spans="1:10" ht="21">
      <c r="A642" s="6" t="s">
        <v>387</v>
      </c>
      <c r="B642" s="7" t="s">
        <v>388</v>
      </c>
      <c r="C642" s="9">
        <v>1</v>
      </c>
      <c r="D642" s="9">
        <v>4170.3900000000003</v>
      </c>
      <c r="E642" s="9">
        <v>2104.7800000000002</v>
      </c>
      <c r="F642" s="9">
        <v>1539.42</v>
      </c>
      <c r="G642" s="9">
        <v>526.19000000000005</v>
      </c>
      <c r="H642" s="9"/>
      <c r="I642" s="9">
        <v>1</v>
      </c>
      <c r="J642" s="9">
        <v>50044.68</v>
      </c>
    </row>
    <row r="643" spans="1:10" ht="21">
      <c r="A643" s="6" t="s">
        <v>387</v>
      </c>
      <c r="B643" s="7" t="s">
        <v>388</v>
      </c>
      <c r="C643" s="9">
        <v>1</v>
      </c>
      <c r="D643" s="9">
        <v>4228.8999999999996</v>
      </c>
      <c r="E643" s="9">
        <v>2134.31</v>
      </c>
      <c r="F643" s="9">
        <v>1561.01</v>
      </c>
      <c r="G643" s="9">
        <v>533.58000000000004</v>
      </c>
      <c r="H643" s="9"/>
      <c r="I643" s="9">
        <v>1</v>
      </c>
      <c r="J643" s="9">
        <v>50746.8</v>
      </c>
    </row>
    <row r="644" spans="1:10" ht="21">
      <c r="A644" s="6" t="s">
        <v>387</v>
      </c>
      <c r="B644" s="7" t="s">
        <v>388</v>
      </c>
      <c r="C644" s="9">
        <v>1</v>
      </c>
      <c r="D644" s="9">
        <v>6443.63</v>
      </c>
      <c r="E644" s="9">
        <v>3252.08</v>
      </c>
      <c r="F644" s="9">
        <v>2378.5300000000002</v>
      </c>
      <c r="G644" s="9">
        <v>813.02</v>
      </c>
      <c r="H644" s="9"/>
      <c r="I644" s="9">
        <v>1</v>
      </c>
      <c r="J644" s="9">
        <v>77323.56</v>
      </c>
    </row>
    <row r="645" spans="1:10" ht="21">
      <c r="A645" s="6" t="s">
        <v>387</v>
      </c>
      <c r="B645" s="7" t="s">
        <v>388</v>
      </c>
      <c r="C645" s="9">
        <v>1</v>
      </c>
      <c r="D645" s="9">
        <v>250.72</v>
      </c>
      <c r="E645" s="9">
        <v>126.54</v>
      </c>
      <c r="F645" s="9">
        <v>92.55</v>
      </c>
      <c r="G645" s="9">
        <v>31.63</v>
      </c>
      <c r="H645" s="9"/>
      <c r="I645" s="9">
        <v>1</v>
      </c>
      <c r="J645" s="9">
        <v>3008.64</v>
      </c>
    </row>
    <row r="646" spans="1:10" ht="21">
      <c r="A646" s="6" t="s">
        <v>387</v>
      </c>
      <c r="B646" s="7" t="s">
        <v>388</v>
      </c>
      <c r="C646" s="9">
        <v>1</v>
      </c>
      <c r="D646" s="9">
        <v>17479.72</v>
      </c>
      <c r="E646" s="9">
        <v>8821.94</v>
      </c>
      <c r="F646" s="9">
        <v>6452.28</v>
      </c>
      <c r="G646" s="9">
        <v>2205.5</v>
      </c>
      <c r="H646" s="9"/>
      <c r="I646" s="9">
        <v>1</v>
      </c>
      <c r="J646" s="9">
        <v>209756.64</v>
      </c>
    </row>
    <row r="647" spans="1:10" ht="21">
      <c r="A647" s="6" t="s">
        <v>389</v>
      </c>
      <c r="B647" s="7" t="s">
        <v>390</v>
      </c>
      <c r="C647" s="9">
        <v>4</v>
      </c>
      <c r="D647" s="9">
        <v>4372.72</v>
      </c>
      <c r="E647" s="9">
        <v>3498.18</v>
      </c>
      <c r="F647" s="9">
        <v>0</v>
      </c>
      <c r="G647" s="9">
        <v>874.54</v>
      </c>
      <c r="H647" s="9"/>
      <c r="I647" s="9">
        <v>1</v>
      </c>
      <c r="J647" s="9">
        <v>209890.56</v>
      </c>
    </row>
    <row r="648" spans="1:10" ht="21">
      <c r="A648" s="6" t="s">
        <v>389</v>
      </c>
      <c r="B648" s="7" t="s">
        <v>390</v>
      </c>
      <c r="C648" s="9">
        <v>4</v>
      </c>
      <c r="D648" s="9">
        <v>142.84</v>
      </c>
      <c r="E648" s="9">
        <v>114.27</v>
      </c>
      <c r="F648" s="9">
        <v>0</v>
      </c>
      <c r="G648" s="9">
        <v>28.57</v>
      </c>
      <c r="H648" s="9"/>
      <c r="I648" s="9">
        <v>1</v>
      </c>
      <c r="J648" s="9">
        <v>6856.32</v>
      </c>
    </row>
    <row r="649" spans="1:10" ht="21">
      <c r="A649" s="6" t="s">
        <v>389</v>
      </c>
      <c r="B649" s="7" t="s">
        <v>390</v>
      </c>
      <c r="C649" s="9">
        <v>4</v>
      </c>
      <c r="D649" s="9">
        <v>3650.34</v>
      </c>
      <c r="E649" s="9">
        <v>2920.21</v>
      </c>
      <c r="F649" s="9">
        <v>0</v>
      </c>
      <c r="G649" s="9">
        <v>730.13</v>
      </c>
      <c r="H649" s="9"/>
      <c r="I649" s="9">
        <v>1</v>
      </c>
      <c r="J649" s="9">
        <v>175216.32</v>
      </c>
    </row>
    <row r="650" spans="1:10" ht="21">
      <c r="A650" s="6" t="s">
        <v>389</v>
      </c>
      <c r="B650" s="7" t="s">
        <v>390</v>
      </c>
      <c r="C650" s="9">
        <v>4</v>
      </c>
      <c r="D650" s="9">
        <v>848.63</v>
      </c>
      <c r="E650" s="9">
        <v>678.9</v>
      </c>
      <c r="F650" s="9">
        <v>0</v>
      </c>
      <c r="G650" s="9">
        <v>169.73</v>
      </c>
      <c r="H650" s="9"/>
      <c r="I650" s="9">
        <v>1</v>
      </c>
      <c r="J650" s="9">
        <v>40734.239999999998</v>
      </c>
    </row>
    <row r="651" spans="1:10" ht="21">
      <c r="A651" s="6" t="s">
        <v>389</v>
      </c>
      <c r="B651" s="7" t="s">
        <v>390</v>
      </c>
      <c r="C651" s="9">
        <v>4</v>
      </c>
      <c r="D651" s="9">
        <v>2363.46</v>
      </c>
      <c r="E651" s="9">
        <v>1890.77</v>
      </c>
      <c r="F651" s="9">
        <v>0</v>
      </c>
      <c r="G651" s="9">
        <v>472.69</v>
      </c>
      <c r="H651" s="9"/>
      <c r="I651" s="9">
        <v>1</v>
      </c>
      <c r="J651" s="9">
        <v>113446.08</v>
      </c>
    </row>
    <row r="652" spans="1:10" ht="21">
      <c r="A652" s="6" t="s">
        <v>389</v>
      </c>
      <c r="B652" s="7" t="s">
        <v>390</v>
      </c>
      <c r="C652" s="9">
        <v>4</v>
      </c>
      <c r="D652" s="9">
        <v>11443.98</v>
      </c>
      <c r="E652" s="9">
        <v>8092.79</v>
      </c>
      <c r="F652" s="9">
        <v>0</v>
      </c>
      <c r="G652" s="9">
        <v>3351.19</v>
      </c>
      <c r="H652" s="9"/>
      <c r="I652" s="9">
        <v>1</v>
      </c>
      <c r="J652" s="9">
        <v>549311.04</v>
      </c>
    </row>
    <row r="653" spans="1:10" ht="21">
      <c r="A653" s="6" t="s">
        <v>389</v>
      </c>
      <c r="B653" s="7" t="s">
        <v>390</v>
      </c>
      <c r="C653" s="9">
        <v>4</v>
      </c>
      <c r="D653" s="9">
        <v>2396.48</v>
      </c>
      <c r="E653" s="9">
        <v>1917.18</v>
      </c>
      <c r="F653" s="9">
        <v>0</v>
      </c>
      <c r="G653" s="9">
        <v>479.3</v>
      </c>
      <c r="H653" s="9"/>
      <c r="I653" s="9">
        <v>1</v>
      </c>
      <c r="J653" s="9">
        <v>115031.03999999999</v>
      </c>
    </row>
    <row r="654" spans="1:10" ht="21">
      <c r="A654" s="6" t="s">
        <v>391</v>
      </c>
      <c r="B654" s="7" t="s">
        <v>392</v>
      </c>
      <c r="C654" s="9">
        <v>2</v>
      </c>
      <c r="D654" s="9">
        <v>2680.32</v>
      </c>
      <c r="E654" s="9">
        <v>2144.2600000000002</v>
      </c>
      <c r="F654" s="9">
        <v>0</v>
      </c>
      <c r="G654" s="9">
        <v>536.05999999999995</v>
      </c>
      <c r="H654" s="9"/>
      <c r="I654" s="9">
        <v>1</v>
      </c>
      <c r="J654" s="9">
        <v>64327.68</v>
      </c>
    </row>
    <row r="655" spans="1:10" ht="21">
      <c r="A655" s="6" t="s">
        <v>391</v>
      </c>
      <c r="B655" s="7" t="s">
        <v>392</v>
      </c>
      <c r="C655" s="9">
        <v>2</v>
      </c>
      <c r="D655" s="9">
        <v>2717.77</v>
      </c>
      <c r="E655" s="9">
        <v>2174.2199999999998</v>
      </c>
      <c r="F655" s="9">
        <v>0</v>
      </c>
      <c r="G655" s="9">
        <v>543.54999999999995</v>
      </c>
      <c r="H655" s="9"/>
      <c r="I655" s="9">
        <v>1</v>
      </c>
      <c r="J655" s="9">
        <v>65226.48</v>
      </c>
    </row>
    <row r="656" spans="1:10" ht="21">
      <c r="A656" s="6" t="s">
        <v>391</v>
      </c>
      <c r="B656" s="7" t="s">
        <v>392</v>
      </c>
      <c r="C656" s="9">
        <v>2</v>
      </c>
      <c r="D656" s="9">
        <v>11472.21</v>
      </c>
      <c r="E656" s="9">
        <v>9177.77</v>
      </c>
      <c r="F656" s="9">
        <v>0</v>
      </c>
      <c r="G656" s="9">
        <v>2294.44</v>
      </c>
      <c r="H656" s="9"/>
      <c r="I656" s="9">
        <v>1</v>
      </c>
      <c r="J656" s="9">
        <v>275333.03999999998</v>
      </c>
    </row>
    <row r="657" spans="1:10" ht="21">
      <c r="A657" s="6" t="s">
        <v>391</v>
      </c>
      <c r="B657" s="7" t="s">
        <v>392</v>
      </c>
      <c r="C657" s="9">
        <v>2</v>
      </c>
      <c r="D657" s="9">
        <v>161.99</v>
      </c>
      <c r="E657" s="9">
        <v>129.59</v>
      </c>
      <c r="F657" s="9">
        <v>0</v>
      </c>
      <c r="G657" s="9">
        <v>32.4</v>
      </c>
      <c r="H657" s="9"/>
      <c r="I657" s="9">
        <v>1</v>
      </c>
      <c r="J657" s="9">
        <v>3887.76</v>
      </c>
    </row>
    <row r="658" spans="1:10" ht="21">
      <c r="A658" s="6" t="s">
        <v>391</v>
      </c>
      <c r="B658" s="7" t="s">
        <v>392</v>
      </c>
      <c r="C658" s="9">
        <v>2</v>
      </c>
      <c r="D658" s="9">
        <v>4958.96</v>
      </c>
      <c r="E658" s="9">
        <v>3967.17</v>
      </c>
      <c r="F658" s="9">
        <v>0</v>
      </c>
      <c r="G658" s="9">
        <v>991.79</v>
      </c>
      <c r="H658" s="9"/>
      <c r="I658" s="9">
        <v>1</v>
      </c>
      <c r="J658" s="9">
        <v>119015.03999999999</v>
      </c>
    </row>
    <row r="659" spans="1:10" ht="21">
      <c r="A659" s="6" t="s">
        <v>391</v>
      </c>
      <c r="B659" s="7" t="s">
        <v>392</v>
      </c>
      <c r="C659" s="9">
        <v>2</v>
      </c>
      <c r="D659" s="9">
        <v>962.4</v>
      </c>
      <c r="E659" s="9">
        <v>769.92</v>
      </c>
      <c r="F659" s="9">
        <v>0</v>
      </c>
      <c r="G659" s="9">
        <v>192.48</v>
      </c>
      <c r="H659" s="9"/>
      <c r="I659" s="9">
        <v>1</v>
      </c>
      <c r="J659" s="9">
        <v>23097.599999999999</v>
      </c>
    </row>
    <row r="660" spans="1:10" ht="21">
      <c r="A660" s="6" t="s">
        <v>391</v>
      </c>
      <c r="B660" s="7" t="s">
        <v>392</v>
      </c>
      <c r="C660" s="9">
        <v>2</v>
      </c>
      <c r="D660" s="9">
        <v>6706.97</v>
      </c>
      <c r="E660" s="9">
        <v>5878.95</v>
      </c>
      <c r="F660" s="9">
        <v>0</v>
      </c>
      <c r="G660" s="9">
        <v>828.02</v>
      </c>
      <c r="H660" s="9"/>
      <c r="I660" s="9">
        <v>1</v>
      </c>
      <c r="J660" s="9">
        <v>160967.28</v>
      </c>
    </row>
    <row r="661" spans="1:10" ht="21">
      <c r="A661" s="6" t="s">
        <v>393</v>
      </c>
      <c r="B661" s="7" t="s">
        <v>394</v>
      </c>
      <c r="C661" s="9">
        <v>1</v>
      </c>
      <c r="D661" s="9">
        <v>126.92</v>
      </c>
      <c r="E661" s="9">
        <v>101.54</v>
      </c>
      <c r="F661" s="9">
        <v>0</v>
      </c>
      <c r="G661" s="9">
        <v>25.38</v>
      </c>
      <c r="H661" s="9"/>
      <c r="I661" s="9">
        <v>1</v>
      </c>
      <c r="J661" s="9">
        <v>1523.04</v>
      </c>
    </row>
    <row r="662" spans="1:10" ht="21">
      <c r="A662" s="6" t="s">
        <v>393</v>
      </c>
      <c r="B662" s="7" t="s">
        <v>394</v>
      </c>
      <c r="C662" s="9">
        <v>1</v>
      </c>
      <c r="D662" s="9">
        <v>8988.82</v>
      </c>
      <c r="E662" s="9">
        <v>7191.06</v>
      </c>
      <c r="F662" s="9">
        <v>0</v>
      </c>
      <c r="G662" s="9">
        <v>1797.76</v>
      </c>
      <c r="H662" s="9"/>
      <c r="I662" s="9">
        <v>1</v>
      </c>
      <c r="J662" s="9">
        <v>107865.84</v>
      </c>
    </row>
    <row r="663" spans="1:10" ht="21">
      <c r="A663" s="6" t="s">
        <v>393</v>
      </c>
      <c r="B663" s="7" t="s">
        <v>394</v>
      </c>
      <c r="C663" s="9">
        <v>1</v>
      </c>
      <c r="D663" s="9">
        <v>2129.4499999999998</v>
      </c>
      <c r="E663" s="9">
        <v>1703.56</v>
      </c>
      <c r="F663" s="9">
        <v>0</v>
      </c>
      <c r="G663" s="9">
        <v>425.89</v>
      </c>
      <c r="H663" s="9"/>
      <c r="I663" s="9">
        <v>1</v>
      </c>
      <c r="J663" s="9">
        <v>25553.4</v>
      </c>
    </row>
    <row r="664" spans="1:10" ht="21">
      <c r="A664" s="6" t="s">
        <v>393</v>
      </c>
      <c r="B664" s="7" t="s">
        <v>394</v>
      </c>
      <c r="C664" s="9">
        <v>1</v>
      </c>
      <c r="D664" s="9">
        <v>3243.87</v>
      </c>
      <c r="E664" s="9">
        <v>2595.1</v>
      </c>
      <c r="F664" s="9">
        <v>0</v>
      </c>
      <c r="G664" s="9">
        <v>648.77</v>
      </c>
      <c r="H664" s="9"/>
      <c r="I664" s="9">
        <v>1</v>
      </c>
      <c r="J664" s="9">
        <v>38926.44</v>
      </c>
    </row>
    <row r="665" spans="1:10" ht="21">
      <c r="A665" s="6" t="s">
        <v>393</v>
      </c>
      <c r="B665" s="7" t="s">
        <v>394</v>
      </c>
      <c r="C665" s="9">
        <v>1</v>
      </c>
      <c r="D665" s="9">
        <v>2100.11</v>
      </c>
      <c r="E665" s="9">
        <v>1680.09</v>
      </c>
      <c r="F665" s="9">
        <v>0</v>
      </c>
      <c r="G665" s="9">
        <v>420.02</v>
      </c>
      <c r="H665" s="9"/>
      <c r="I665" s="9">
        <v>1</v>
      </c>
      <c r="J665" s="9">
        <v>25201.32</v>
      </c>
    </row>
    <row r="666" spans="1:10" ht="21">
      <c r="A666" s="6" t="s">
        <v>393</v>
      </c>
      <c r="B666" s="7" t="s">
        <v>394</v>
      </c>
      <c r="C666" s="9">
        <v>1</v>
      </c>
      <c r="D666" s="9">
        <v>754.07</v>
      </c>
      <c r="E666" s="9">
        <v>603.26</v>
      </c>
      <c r="F666" s="9">
        <v>0</v>
      </c>
      <c r="G666" s="9">
        <v>150.81</v>
      </c>
      <c r="H666" s="9"/>
      <c r="I666" s="9">
        <v>1</v>
      </c>
      <c r="J666" s="9">
        <v>9048.84</v>
      </c>
    </row>
    <row r="667" spans="1:10" ht="21">
      <c r="A667" s="6" t="s">
        <v>393</v>
      </c>
      <c r="B667" s="7" t="s">
        <v>394</v>
      </c>
      <c r="C667" s="9">
        <v>1</v>
      </c>
      <c r="D667" s="9">
        <v>3885.5</v>
      </c>
      <c r="E667" s="9">
        <v>3108.4</v>
      </c>
      <c r="F667" s="9">
        <v>0</v>
      </c>
      <c r="G667" s="9">
        <v>777.1</v>
      </c>
      <c r="H667" s="9"/>
      <c r="I667" s="9">
        <v>1</v>
      </c>
      <c r="J667" s="9">
        <v>46626</v>
      </c>
    </row>
    <row r="668" spans="1:10" ht="21">
      <c r="A668" s="6" t="s">
        <v>395</v>
      </c>
      <c r="B668" s="7" t="s">
        <v>340</v>
      </c>
      <c r="C668" s="9">
        <v>35.75</v>
      </c>
      <c r="D668" s="9">
        <v>693.03</v>
      </c>
      <c r="E668" s="9">
        <v>539.78</v>
      </c>
      <c r="F668" s="9">
        <v>18.3</v>
      </c>
      <c r="G668" s="9">
        <v>134.94999999999999</v>
      </c>
      <c r="H668" s="9"/>
      <c r="I668" s="9">
        <v>1</v>
      </c>
      <c r="J668" s="9">
        <v>198206.58</v>
      </c>
    </row>
    <row r="669" spans="1:10" ht="21">
      <c r="A669" s="6" t="s">
        <v>395</v>
      </c>
      <c r="B669" s="7" t="s">
        <v>340</v>
      </c>
      <c r="C669" s="9">
        <v>35.75</v>
      </c>
      <c r="D669" s="9">
        <v>8261.0499999999993</v>
      </c>
      <c r="E669" s="9">
        <v>6434.39</v>
      </c>
      <c r="F669" s="9">
        <v>218.06</v>
      </c>
      <c r="G669" s="9">
        <v>1608.6</v>
      </c>
      <c r="H669" s="9"/>
      <c r="I669" s="9">
        <v>1</v>
      </c>
      <c r="J669" s="9">
        <v>2657992.84</v>
      </c>
    </row>
    <row r="670" spans="1:10" ht="21">
      <c r="A670" s="6" t="s">
        <v>395</v>
      </c>
      <c r="B670" s="7" t="s">
        <v>340</v>
      </c>
      <c r="C670" s="9">
        <v>35.75</v>
      </c>
      <c r="D670" s="9">
        <v>3570.91</v>
      </c>
      <c r="E670" s="9">
        <v>2781.32</v>
      </c>
      <c r="F670" s="9">
        <v>94.26</v>
      </c>
      <c r="G670" s="9">
        <v>695.33</v>
      </c>
      <c r="H670" s="9"/>
      <c r="I670" s="9">
        <v>1</v>
      </c>
      <c r="J670" s="9">
        <v>1021280.26</v>
      </c>
    </row>
    <row r="671" spans="1:10" ht="21">
      <c r="A671" s="6" t="s">
        <v>395</v>
      </c>
      <c r="B671" s="7" t="s">
        <v>340</v>
      </c>
      <c r="C671" s="9">
        <v>35.75</v>
      </c>
      <c r="D671" s="9">
        <v>1930.09</v>
      </c>
      <c r="E671" s="9">
        <v>1503.31</v>
      </c>
      <c r="F671" s="9">
        <v>50.95</v>
      </c>
      <c r="G671" s="9">
        <v>375.83</v>
      </c>
      <c r="H671" s="9"/>
      <c r="I671" s="9">
        <v>1</v>
      </c>
      <c r="J671" s="9">
        <v>690007.18</v>
      </c>
    </row>
    <row r="672" spans="1:10" ht="21">
      <c r="A672" s="6" t="s">
        <v>395</v>
      </c>
      <c r="B672" s="7" t="s">
        <v>340</v>
      </c>
      <c r="C672" s="9">
        <v>35.75</v>
      </c>
      <c r="D672" s="9">
        <v>116.64</v>
      </c>
      <c r="E672" s="9">
        <v>90.85</v>
      </c>
      <c r="F672" s="9">
        <v>3.08</v>
      </c>
      <c r="G672" s="9">
        <v>22.71</v>
      </c>
      <c r="H672" s="9"/>
      <c r="I672" s="9">
        <v>1</v>
      </c>
      <c r="J672" s="9">
        <v>45868.68</v>
      </c>
    </row>
    <row r="673" spans="1:10" ht="21">
      <c r="A673" s="6" t="s">
        <v>395</v>
      </c>
      <c r="B673" s="7" t="s">
        <v>340</v>
      </c>
      <c r="C673" s="9">
        <v>35.75</v>
      </c>
      <c r="D673" s="9">
        <v>1957.05</v>
      </c>
      <c r="E673" s="9">
        <v>1524.31</v>
      </c>
      <c r="F673" s="9">
        <v>51.66</v>
      </c>
      <c r="G673" s="9">
        <v>381.08</v>
      </c>
      <c r="H673" s="9"/>
      <c r="I673" s="9">
        <v>1</v>
      </c>
      <c r="J673" s="9">
        <v>769609.91</v>
      </c>
    </row>
    <row r="674" spans="1:10" ht="21">
      <c r="A674" s="6" t="s">
        <v>395</v>
      </c>
      <c r="B674" s="7" t="s">
        <v>340</v>
      </c>
      <c r="C674" s="9">
        <v>35.75</v>
      </c>
      <c r="D674" s="9">
        <v>2981.54</v>
      </c>
      <c r="E674" s="9">
        <v>2322.04</v>
      </c>
      <c r="F674" s="9">
        <v>78.69</v>
      </c>
      <c r="G674" s="9">
        <v>580.80999999999995</v>
      </c>
      <c r="H674" s="9"/>
      <c r="I674" s="9">
        <v>1</v>
      </c>
      <c r="J674" s="9">
        <v>1065900.55</v>
      </c>
    </row>
    <row r="675" spans="1:10">
      <c r="A675" s="6" t="s">
        <v>396</v>
      </c>
      <c r="B675" s="7" t="s">
        <v>342</v>
      </c>
      <c r="C675" s="9">
        <v>5</v>
      </c>
      <c r="D675" s="9">
        <v>2120.25</v>
      </c>
      <c r="E675" s="9">
        <v>1696.2</v>
      </c>
      <c r="F675" s="9">
        <v>0</v>
      </c>
      <c r="G675" s="9">
        <v>424.05</v>
      </c>
      <c r="H675" s="9"/>
      <c r="I675" s="9">
        <v>1</v>
      </c>
      <c r="J675" s="9">
        <v>127215</v>
      </c>
    </row>
    <row r="676" spans="1:10">
      <c r="A676" s="6" t="s">
        <v>396</v>
      </c>
      <c r="B676" s="7" t="s">
        <v>342</v>
      </c>
      <c r="C676" s="9">
        <v>5</v>
      </c>
      <c r="D676" s="9">
        <v>8763.91</v>
      </c>
      <c r="E676" s="9">
        <v>7011.13</v>
      </c>
      <c r="F676" s="9">
        <v>0</v>
      </c>
      <c r="G676" s="9">
        <v>1752.78</v>
      </c>
      <c r="H676" s="9"/>
      <c r="I676" s="9">
        <v>1</v>
      </c>
      <c r="J676" s="9">
        <v>525834.6</v>
      </c>
    </row>
    <row r="677" spans="1:10">
      <c r="A677" s="6" t="s">
        <v>396</v>
      </c>
      <c r="B677" s="7" t="s">
        <v>342</v>
      </c>
      <c r="C677" s="9">
        <v>5</v>
      </c>
      <c r="D677" s="9">
        <v>3230.69</v>
      </c>
      <c r="E677" s="9">
        <v>2584.5500000000002</v>
      </c>
      <c r="F677" s="9">
        <v>0</v>
      </c>
      <c r="G677" s="9">
        <v>646.14</v>
      </c>
      <c r="H677" s="9"/>
      <c r="I677" s="9">
        <v>1</v>
      </c>
      <c r="J677" s="9">
        <v>193841.4</v>
      </c>
    </row>
    <row r="678" spans="1:10">
      <c r="A678" s="6" t="s">
        <v>396</v>
      </c>
      <c r="B678" s="7" t="s">
        <v>342</v>
      </c>
      <c r="C678" s="9">
        <v>5</v>
      </c>
      <c r="D678" s="9">
        <v>2090.94</v>
      </c>
      <c r="E678" s="9">
        <v>1672.75</v>
      </c>
      <c r="F678" s="9">
        <v>0</v>
      </c>
      <c r="G678" s="9">
        <v>418.19</v>
      </c>
      <c r="H678" s="9"/>
      <c r="I678" s="9">
        <v>1</v>
      </c>
      <c r="J678" s="9">
        <v>125456.4</v>
      </c>
    </row>
    <row r="679" spans="1:10">
      <c r="A679" s="6" t="s">
        <v>396</v>
      </c>
      <c r="B679" s="7" t="s">
        <v>342</v>
      </c>
      <c r="C679" s="9">
        <v>8</v>
      </c>
      <c r="D679" s="9">
        <v>19961.46</v>
      </c>
      <c r="E679" s="9">
        <v>13489.17</v>
      </c>
      <c r="F679" s="9">
        <v>3100</v>
      </c>
      <c r="G679" s="9">
        <v>3372.29</v>
      </c>
      <c r="H679" s="9"/>
      <c r="I679" s="9">
        <v>1</v>
      </c>
      <c r="J679" s="9">
        <v>1437225.12</v>
      </c>
    </row>
    <row r="680" spans="1:10">
      <c r="A680" s="6" t="s">
        <v>396</v>
      </c>
      <c r="B680" s="7" t="s">
        <v>342</v>
      </c>
      <c r="C680" s="9">
        <v>5</v>
      </c>
      <c r="D680" s="9">
        <v>3870.7</v>
      </c>
      <c r="E680" s="9">
        <v>3096.76</v>
      </c>
      <c r="F680" s="9">
        <v>0</v>
      </c>
      <c r="G680" s="9">
        <v>773.94</v>
      </c>
      <c r="H680" s="9"/>
      <c r="I680" s="9">
        <v>1</v>
      </c>
      <c r="J680" s="9">
        <v>232242</v>
      </c>
    </row>
    <row r="681" spans="1:10">
      <c r="A681" s="6" t="s">
        <v>396</v>
      </c>
      <c r="B681" s="7" t="s">
        <v>342</v>
      </c>
      <c r="C681" s="9">
        <v>5</v>
      </c>
      <c r="D681" s="9">
        <v>750.05</v>
      </c>
      <c r="E681" s="9">
        <v>600.04</v>
      </c>
      <c r="F681" s="9">
        <v>0</v>
      </c>
      <c r="G681" s="9">
        <v>150.01</v>
      </c>
      <c r="H681" s="9"/>
      <c r="I681" s="9">
        <v>1</v>
      </c>
      <c r="J681" s="9">
        <v>45003</v>
      </c>
    </row>
    <row r="682" spans="1:10">
      <c r="A682" s="6" t="s">
        <v>397</v>
      </c>
      <c r="B682" s="7" t="s">
        <v>350</v>
      </c>
      <c r="C682" s="9">
        <v>1</v>
      </c>
      <c r="D682" s="9">
        <v>11496.04</v>
      </c>
      <c r="E682" s="9">
        <v>9196.83</v>
      </c>
      <c r="F682" s="9">
        <v>0</v>
      </c>
      <c r="G682" s="9">
        <v>2299.21</v>
      </c>
      <c r="H682" s="9"/>
      <c r="I682" s="9">
        <v>1</v>
      </c>
      <c r="J682" s="9">
        <v>137952.48000000001</v>
      </c>
    </row>
    <row r="683" spans="1:10">
      <c r="A683" s="6" t="s">
        <v>397</v>
      </c>
      <c r="B683" s="7" t="s">
        <v>350</v>
      </c>
      <c r="C683" s="9">
        <v>1</v>
      </c>
      <c r="D683" s="9">
        <v>162.32</v>
      </c>
      <c r="E683" s="9">
        <v>129.86000000000001</v>
      </c>
      <c r="F683" s="9">
        <v>0</v>
      </c>
      <c r="G683" s="9">
        <v>32.46</v>
      </c>
      <c r="H683" s="9"/>
      <c r="I683" s="9">
        <v>1</v>
      </c>
      <c r="J683" s="9">
        <v>1947.84</v>
      </c>
    </row>
    <row r="684" spans="1:10">
      <c r="A684" s="6" t="s">
        <v>397</v>
      </c>
      <c r="B684" s="7" t="s">
        <v>350</v>
      </c>
      <c r="C684" s="9">
        <v>1</v>
      </c>
      <c r="D684" s="9">
        <v>2685.89</v>
      </c>
      <c r="E684" s="9">
        <v>2148.71</v>
      </c>
      <c r="F684" s="9">
        <v>0</v>
      </c>
      <c r="G684" s="9">
        <v>537.17999999999995</v>
      </c>
      <c r="H684" s="9"/>
      <c r="I684" s="9">
        <v>1</v>
      </c>
      <c r="J684" s="9">
        <v>32230.68</v>
      </c>
    </row>
    <row r="685" spans="1:10">
      <c r="A685" s="6" t="s">
        <v>397</v>
      </c>
      <c r="B685" s="7" t="s">
        <v>350</v>
      </c>
      <c r="C685" s="9">
        <v>1</v>
      </c>
      <c r="D685" s="9">
        <v>2723.41</v>
      </c>
      <c r="E685" s="9">
        <v>2178.73</v>
      </c>
      <c r="F685" s="9">
        <v>0</v>
      </c>
      <c r="G685" s="9">
        <v>544.67999999999995</v>
      </c>
      <c r="H685" s="9"/>
      <c r="I685" s="9">
        <v>1</v>
      </c>
      <c r="J685" s="9">
        <v>32680.92</v>
      </c>
    </row>
    <row r="686" spans="1:10">
      <c r="A686" s="6" t="s">
        <v>397</v>
      </c>
      <c r="B686" s="7" t="s">
        <v>350</v>
      </c>
      <c r="C686" s="9">
        <v>1</v>
      </c>
      <c r="D686" s="9">
        <v>4969.26</v>
      </c>
      <c r="E686" s="9">
        <v>3975.41</v>
      </c>
      <c r="F686" s="9">
        <v>0</v>
      </c>
      <c r="G686" s="9">
        <v>993.85</v>
      </c>
      <c r="H686" s="9"/>
      <c r="I686" s="9">
        <v>1</v>
      </c>
      <c r="J686" s="9">
        <v>59631.12</v>
      </c>
    </row>
    <row r="687" spans="1:10">
      <c r="A687" s="6" t="s">
        <v>397</v>
      </c>
      <c r="B687" s="7" t="s">
        <v>350</v>
      </c>
      <c r="C687" s="9">
        <v>1</v>
      </c>
      <c r="D687" s="9">
        <v>4148.67</v>
      </c>
      <c r="E687" s="9">
        <v>3318.94</v>
      </c>
      <c r="F687" s="9">
        <v>0</v>
      </c>
      <c r="G687" s="9">
        <v>829.73</v>
      </c>
      <c r="H687" s="9"/>
      <c r="I687" s="9">
        <v>1</v>
      </c>
      <c r="J687" s="9">
        <v>37338.03</v>
      </c>
    </row>
    <row r="688" spans="1:10">
      <c r="A688" s="6" t="s">
        <v>397</v>
      </c>
      <c r="B688" s="7" t="s">
        <v>350</v>
      </c>
      <c r="C688" s="9">
        <v>1</v>
      </c>
      <c r="D688" s="9">
        <v>964.4</v>
      </c>
      <c r="E688" s="9">
        <v>771.52</v>
      </c>
      <c r="F688" s="9">
        <v>0</v>
      </c>
      <c r="G688" s="9">
        <v>192.88</v>
      </c>
      <c r="H688" s="9"/>
      <c r="I688" s="9">
        <v>1</v>
      </c>
      <c r="J688" s="9">
        <v>8679.6</v>
      </c>
    </row>
    <row r="689" spans="1:10">
      <c r="A689" s="6" t="s">
        <v>398</v>
      </c>
      <c r="B689" s="7" t="s">
        <v>399</v>
      </c>
      <c r="C689" s="9">
        <v>2</v>
      </c>
      <c r="D689" s="9">
        <v>1267.8800000000001</v>
      </c>
      <c r="E689" s="9">
        <v>935.16</v>
      </c>
      <c r="F689" s="9">
        <v>0</v>
      </c>
      <c r="G689" s="9">
        <v>332.72</v>
      </c>
      <c r="H689" s="9"/>
      <c r="I689" s="9">
        <v>1</v>
      </c>
      <c r="J689" s="9">
        <v>30429.119999999999</v>
      </c>
    </row>
    <row r="690" spans="1:10">
      <c r="A690" s="6" t="s">
        <v>398</v>
      </c>
      <c r="B690" s="7" t="s">
        <v>399</v>
      </c>
      <c r="C690" s="9">
        <v>2</v>
      </c>
      <c r="D690" s="9">
        <v>541.65</v>
      </c>
      <c r="E690" s="9">
        <v>335.78</v>
      </c>
      <c r="F690" s="9">
        <v>86.4</v>
      </c>
      <c r="G690" s="9">
        <v>119.47</v>
      </c>
      <c r="H690" s="9"/>
      <c r="I690" s="9">
        <v>1</v>
      </c>
      <c r="J690" s="9">
        <v>12999.6</v>
      </c>
    </row>
    <row r="691" spans="1:10">
      <c r="A691" s="6" t="s">
        <v>398</v>
      </c>
      <c r="B691" s="7" t="s">
        <v>399</v>
      </c>
      <c r="C691" s="9">
        <v>2</v>
      </c>
      <c r="D691" s="9">
        <v>1063.96</v>
      </c>
      <c r="E691" s="9">
        <v>56.52</v>
      </c>
      <c r="F691" s="9">
        <v>987.33</v>
      </c>
      <c r="G691" s="9">
        <v>20.11</v>
      </c>
      <c r="H691" s="9"/>
      <c r="I691" s="9">
        <v>1</v>
      </c>
      <c r="J691" s="9">
        <v>25535.040000000001</v>
      </c>
    </row>
    <row r="692" spans="1:10">
      <c r="A692" s="6" t="s">
        <v>398</v>
      </c>
      <c r="B692" s="7" t="s">
        <v>399</v>
      </c>
      <c r="C692" s="9">
        <v>2</v>
      </c>
      <c r="D692" s="9">
        <v>1285.5999999999999</v>
      </c>
      <c r="E692" s="9">
        <v>948.23</v>
      </c>
      <c r="F692" s="9">
        <v>0</v>
      </c>
      <c r="G692" s="9">
        <v>337.37</v>
      </c>
      <c r="H692" s="9"/>
      <c r="I692" s="9">
        <v>1</v>
      </c>
      <c r="J692" s="9">
        <v>30854.400000000001</v>
      </c>
    </row>
    <row r="693" spans="1:10">
      <c r="A693" s="6" t="s">
        <v>398</v>
      </c>
      <c r="B693" s="7" t="s">
        <v>399</v>
      </c>
      <c r="C693" s="9">
        <v>2</v>
      </c>
      <c r="D693" s="9">
        <v>1958.39</v>
      </c>
      <c r="E693" s="9">
        <v>1444.47</v>
      </c>
      <c r="F693" s="9">
        <v>0</v>
      </c>
      <c r="G693" s="9">
        <v>513.91999999999996</v>
      </c>
      <c r="H693" s="9"/>
      <c r="I693" s="9">
        <v>1</v>
      </c>
      <c r="J693" s="9">
        <v>47001.36</v>
      </c>
    </row>
    <row r="694" spans="1:10">
      <c r="A694" s="6" t="s">
        <v>398</v>
      </c>
      <c r="B694" s="7" t="s">
        <v>399</v>
      </c>
      <c r="C694" s="9">
        <v>2</v>
      </c>
      <c r="D694" s="9">
        <v>5426.74</v>
      </c>
      <c r="E694" s="9">
        <v>4002.65</v>
      </c>
      <c r="F694" s="9">
        <v>0</v>
      </c>
      <c r="G694" s="9">
        <v>1424.09</v>
      </c>
      <c r="H694" s="9"/>
      <c r="I694" s="9">
        <v>1</v>
      </c>
      <c r="J694" s="9">
        <v>130241.76</v>
      </c>
    </row>
    <row r="695" spans="1:10">
      <c r="A695" s="6" t="s">
        <v>398</v>
      </c>
      <c r="B695" s="7" t="s">
        <v>399</v>
      </c>
      <c r="C695" s="9">
        <v>2</v>
      </c>
      <c r="D695" s="9">
        <v>2345.7600000000002</v>
      </c>
      <c r="E695" s="9">
        <v>1730.18</v>
      </c>
      <c r="F695" s="9">
        <v>0</v>
      </c>
      <c r="G695" s="9">
        <v>615.58000000000004</v>
      </c>
      <c r="H695" s="9"/>
      <c r="I695" s="9">
        <v>1</v>
      </c>
      <c r="J695" s="9">
        <v>56298.239999999998</v>
      </c>
    </row>
    <row r="696" spans="1:10" ht="21">
      <c r="A696" s="6" t="s">
        <v>400</v>
      </c>
      <c r="B696" s="7" t="s">
        <v>352</v>
      </c>
      <c r="C696" s="9">
        <v>6</v>
      </c>
      <c r="D696" s="9">
        <v>1150.3800000000001</v>
      </c>
      <c r="E696" s="9">
        <v>56.52</v>
      </c>
      <c r="F696" s="9">
        <v>1073.75</v>
      </c>
      <c r="G696" s="9">
        <v>20.11</v>
      </c>
      <c r="H696" s="9"/>
      <c r="I696" s="9">
        <v>1</v>
      </c>
      <c r="J696" s="9">
        <v>82827.360000000001</v>
      </c>
    </row>
    <row r="697" spans="1:10" ht="21">
      <c r="A697" s="6" t="s">
        <v>400</v>
      </c>
      <c r="B697" s="7" t="s">
        <v>352</v>
      </c>
      <c r="C697" s="9">
        <v>6</v>
      </c>
      <c r="D697" s="9">
        <v>1285.5999999999999</v>
      </c>
      <c r="E697" s="9">
        <v>948.23</v>
      </c>
      <c r="F697" s="9">
        <v>0</v>
      </c>
      <c r="G697" s="9">
        <v>337.37</v>
      </c>
      <c r="H697" s="9"/>
      <c r="I697" s="9">
        <v>1</v>
      </c>
      <c r="J697" s="9">
        <v>92563.199999999997</v>
      </c>
    </row>
    <row r="698" spans="1:10" ht="21">
      <c r="A698" s="6" t="s">
        <v>400</v>
      </c>
      <c r="B698" s="7" t="s">
        <v>352</v>
      </c>
      <c r="C698" s="9">
        <v>6</v>
      </c>
      <c r="D698" s="9">
        <v>1267.8800000000001</v>
      </c>
      <c r="E698" s="9">
        <v>935.16</v>
      </c>
      <c r="F698" s="9">
        <v>0</v>
      </c>
      <c r="G698" s="9">
        <v>332.72</v>
      </c>
      <c r="H698" s="9"/>
      <c r="I698" s="9">
        <v>1</v>
      </c>
      <c r="J698" s="9">
        <v>91287.360000000001</v>
      </c>
    </row>
    <row r="699" spans="1:10" ht="21">
      <c r="A699" s="6" t="s">
        <v>400</v>
      </c>
      <c r="B699" s="7" t="s">
        <v>352</v>
      </c>
      <c r="C699" s="9">
        <v>6</v>
      </c>
      <c r="D699" s="9">
        <v>2345.7600000000002</v>
      </c>
      <c r="E699" s="9">
        <v>1730.18</v>
      </c>
      <c r="F699" s="9">
        <v>0</v>
      </c>
      <c r="G699" s="9">
        <v>615.58000000000004</v>
      </c>
      <c r="H699" s="9"/>
      <c r="I699" s="9">
        <v>1</v>
      </c>
      <c r="J699" s="9">
        <v>168894.72</v>
      </c>
    </row>
    <row r="700" spans="1:10" ht="21">
      <c r="A700" s="6" t="s">
        <v>400</v>
      </c>
      <c r="B700" s="7" t="s">
        <v>352</v>
      </c>
      <c r="C700" s="9">
        <v>6</v>
      </c>
      <c r="D700" s="9">
        <v>1958.39</v>
      </c>
      <c r="E700" s="9">
        <v>1444.47</v>
      </c>
      <c r="F700" s="9">
        <v>0</v>
      </c>
      <c r="G700" s="9">
        <v>513.91999999999996</v>
      </c>
      <c r="H700" s="9"/>
      <c r="I700" s="9">
        <v>1</v>
      </c>
      <c r="J700" s="9">
        <v>141004.07999999999</v>
      </c>
    </row>
    <row r="701" spans="1:10" ht="21">
      <c r="A701" s="6" t="s">
        <v>400</v>
      </c>
      <c r="B701" s="7" t="s">
        <v>352</v>
      </c>
      <c r="C701" s="9">
        <v>6</v>
      </c>
      <c r="D701" s="9">
        <v>455.25</v>
      </c>
      <c r="E701" s="9">
        <v>335.78</v>
      </c>
      <c r="F701" s="9">
        <v>0</v>
      </c>
      <c r="G701" s="9">
        <v>119.47</v>
      </c>
      <c r="H701" s="9"/>
      <c r="I701" s="9">
        <v>1</v>
      </c>
      <c r="J701" s="9">
        <v>32778</v>
      </c>
    </row>
    <row r="702" spans="1:10" ht="21">
      <c r="A702" s="6" t="s">
        <v>400</v>
      </c>
      <c r="B702" s="7" t="s">
        <v>352</v>
      </c>
      <c r="C702" s="9">
        <v>6</v>
      </c>
      <c r="D702" s="9">
        <v>5426.74</v>
      </c>
      <c r="E702" s="9">
        <v>4002.65</v>
      </c>
      <c r="F702" s="9">
        <v>0</v>
      </c>
      <c r="G702" s="9">
        <v>1424.09</v>
      </c>
      <c r="H702" s="9"/>
      <c r="I702" s="9">
        <v>1</v>
      </c>
      <c r="J702" s="9">
        <v>390725.28</v>
      </c>
    </row>
    <row r="703" spans="1:10">
      <c r="A703" s="6" t="s">
        <v>401</v>
      </c>
      <c r="B703" s="7" t="s">
        <v>354</v>
      </c>
      <c r="C703" s="9">
        <v>2</v>
      </c>
      <c r="D703" s="9">
        <v>1287.73</v>
      </c>
      <c r="E703" s="9">
        <v>1030.18</v>
      </c>
      <c r="F703" s="9">
        <v>0</v>
      </c>
      <c r="G703" s="9">
        <v>257.55</v>
      </c>
      <c r="H703" s="9"/>
      <c r="I703" s="9">
        <v>1</v>
      </c>
      <c r="J703" s="9">
        <v>30905.52</v>
      </c>
    </row>
    <row r="704" spans="1:10">
      <c r="A704" s="6" t="s">
        <v>401</v>
      </c>
      <c r="B704" s="7" t="s">
        <v>354</v>
      </c>
      <c r="C704" s="9">
        <v>2</v>
      </c>
      <c r="D704" s="9">
        <v>5435.74</v>
      </c>
      <c r="E704" s="9">
        <v>4348.59</v>
      </c>
      <c r="F704" s="9">
        <v>0</v>
      </c>
      <c r="G704" s="9">
        <v>1087.1500000000001</v>
      </c>
      <c r="H704" s="9"/>
      <c r="I704" s="9">
        <v>1</v>
      </c>
      <c r="J704" s="9">
        <v>130457.76</v>
      </c>
    </row>
    <row r="705" spans="1:10">
      <c r="A705" s="6" t="s">
        <v>401</v>
      </c>
      <c r="B705" s="7" t="s">
        <v>354</v>
      </c>
      <c r="C705" s="9">
        <v>2</v>
      </c>
      <c r="D705" s="9">
        <v>456</v>
      </c>
      <c r="E705" s="9">
        <v>364.8</v>
      </c>
      <c r="F705" s="9">
        <v>0</v>
      </c>
      <c r="G705" s="9">
        <v>91.2</v>
      </c>
      <c r="H705" s="9"/>
      <c r="I705" s="9">
        <v>1</v>
      </c>
      <c r="J705" s="9">
        <v>10944</v>
      </c>
    </row>
    <row r="706" spans="1:10">
      <c r="A706" s="6" t="s">
        <v>401</v>
      </c>
      <c r="B706" s="7" t="s">
        <v>354</v>
      </c>
      <c r="C706" s="9">
        <v>2</v>
      </c>
      <c r="D706" s="9">
        <v>1269.99</v>
      </c>
      <c r="E706" s="9">
        <v>1015.99</v>
      </c>
      <c r="F706" s="9">
        <v>0</v>
      </c>
      <c r="G706" s="9">
        <v>254</v>
      </c>
      <c r="H706" s="9"/>
      <c r="I706" s="9">
        <v>1</v>
      </c>
      <c r="J706" s="9">
        <v>30479.759999999998</v>
      </c>
    </row>
    <row r="707" spans="1:10">
      <c r="A707" s="6" t="s">
        <v>401</v>
      </c>
      <c r="B707" s="7" t="s">
        <v>354</v>
      </c>
      <c r="C707" s="9">
        <v>2</v>
      </c>
      <c r="D707" s="9">
        <v>2349.65</v>
      </c>
      <c r="E707" s="9">
        <v>1879.72</v>
      </c>
      <c r="F707" s="9">
        <v>0</v>
      </c>
      <c r="G707" s="9">
        <v>469.93</v>
      </c>
      <c r="H707" s="9"/>
      <c r="I707" s="9">
        <v>1</v>
      </c>
      <c r="J707" s="9">
        <v>56391.6</v>
      </c>
    </row>
    <row r="708" spans="1:10">
      <c r="A708" s="6" t="s">
        <v>401</v>
      </c>
      <c r="B708" s="7" t="s">
        <v>354</v>
      </c>
      <c r="C708" s="9">
        <v>2</v>
      </c>
      <c r="D708" s="9">
        <v>1961.64</v>
      </c>
      <c r="E708" s="9">
        <v>1569.31</v>
      </c>
      <c r="F708" s="9">
        <v>0</v>
      </c>
      <c r="G708" s="9">
        <v>392.33</v>
      </c>
      <c r="H708" s="9"/>
      <c r="I708" s="9">
        <v>1</v>
      </c>
      <c r="J708" s="9">
        <v>47079.360000000001</v>
      </c>
    </row>
    <row r="709" spans="1:10">
      <c r="A709" s="6" t="s">
        <v>401</v>
      </c>
      <c r="B709" s="7" t="s">
        <v>354</v>
      </c>
      <c r="C709" s="9">
        <v>2</v>
      </c>
      <c r="D709" s="9">
        <v>76.75</v>
      </c>
      <c r="E709" s="9">
        <v>61.4</v>
      </c>
      <c r="F709" s="9">
        <v>0</v>
      </c>
      <c r="G709" s="9">
        <v>15.35</v>
      </c>
      <c r="H709" s="9"/>
      <c r="I709" s="9">
        <v>1</v>
      </c>
      <c r="J709" s="9">
        <v>1842</v>
      </c>
    </row>
    <row r="710" spans="1:10">
      <c r="A710" s="6" t="s">
        <v>402</v>
      </c>
      <c r="B710" s="7" t="s">
        <v>403</v>
      </c>
      <c r="C710" s="9">
        <v>1</v>
      </c>
      <c r="D710" s="9">
        <v>2265.81</v>
      </c>
      <c r="E710" s="9">
        <v>1812.65</v>
      </c>
      <c r="F710" s="9">
        <v>0</v>
      </c>
      <c r="G710" s="9">
        <v>453.16</v>
      </c>
      <c r="H710" s="9"/>
      <c r="I710" s="9">
        <v>1</v>
      </c>
      <c r="J710" s="9">
        <v>27189.72</v>
      </c>
    </row>
    <row r="711" spans="1:10">
      <c r="A711" s="6" t="s">
        <v>402</v>
      </c>
      <c r="B711" s="7" t="s">
        <v>403</v>
      </c>
      <c r="C711" s="9">
        <v>1</v>
      </c>
      <c r="D711" s="9">
        <v>9698.06</v>
      </c>
      <c r="E711" s="9">
        <v>7758.45</v>
      </c>
      <c r="F711" s="9">
        <v>0</v>
      </c>
      <c r="G711" s="9">
        <v>1939.61</v>
      </c>
      <c r="H711" s="9"/>
      <c r="I711" s="9">
        <v>1</v>
      </c>
      <c r="J711" s="9">
        <v>116376.72</v>
      </c>
    </row>
    <row r="712" spans="1:10">
      <c r="A712" s="6" t="s">
        <v>402</v>
      </c>
      <c r="B712" s="7" t="s">
        <v>403</v>
      </c>
      <c r="C712" s="9">
        <v>1</v>
      </c>
      <c r="D712" s="9">
        <v>136.94</v>
      </c>
      <c r="E712" s="9">
        <v>109.55</v>
      </c>
      <c r="F712" s="9">
        <v>0</v>
      </c>
      <c r="G712" s="9">
        <v>27.39</v>
      </c>
      <c r="H712" s="9"/>
      <c r="I712" s="9">
        <v>1</v>
      </c>
      <c r="J712" s="9">
        <v>1643.28</v>
      </c>
    </row>
    <row r="713" spans="1:10">
      <c r="A713" s="6" t="s">
        <v>402</v>
      </c>
      <c r="B713" s="7" t="s">
        <v>403</v>
      </c>
      <c r="C713" s="9">
        <v>1</v>
      </c>
      <c r="D713" s="9">
        <v>4192.07</v>
      </c>
      <c r="E713" s="9">
        <v>3353.66</v>
      </c>
      <c r="F713" s="9">
        <v>0</v>
      </c>
      <c r="G713" s="9">
        <v>838.41</v>
      </c>
      <c r="H713" s="9"/>
      <c r="I713" s="9">
        <v>1</v>
      </c>
      <c r="J713" s="9">
        <v>50304.84</v>
      </c>
    </row>
    <row r="714" spans="1:10">
      <c r="A714" s="6" t="s">
        <v>402</v>
      </c>
      <c r="B714" s="7" t="s">
        <v>403</v>
      </c>
      <c r="C714" s="9">
        <v>1</v>
      </c>
      <c r="D714" s="9">
        <v>813.57</v>
      </c>
      <c r="E714" s="9">
        <v>650.86</v>
      </c>
      <c r="F714" s="9">
        <v>0</v>
      </c>
      <c r="G714" s="9">
        <v>162.71</v>
      </c>
      <c r="H714" s="9"/>
      <c r="I714" s="9">
        <v>1</v>
      </c>
      <c r="J714" s="9">
        <v>9762.84</v>
      </c>
    </row>
    <row r="715" spans="1:10">
      <c r="A715" s="6" t="s">
        <v>402</v>
      </c>
      <c r="B715" s="7" t="s">
        <v>403</v>
      </c>
      <c r="C715" s="9">
        <v>1</v>
      </c>
      <c r="D715" s="9">
        <v>2297.4699999999998</v>
      </c>
      <c r="E715" s="9">
        <v>1837.98</v>
      </c>
      <c r="F715" s="9">
        <v>0</v>
      </c>
      <c r="G715" s="9">
        <v>459.49</v>
      </c>
      <c r="H715" s="9"/>
      <c r="I715" s="9">
        <v>1</v>
      </c>
      <c r="J715" s="9">
        <v>27569.64</v>
      </c>
    </row>
    <row r="716" spans="1:10">
      <c r="A716" s="6" t="s">
        <v>402</v>
      </c>
      <c r="B716" s="7" t="s">
        <v>403</v>
      </c>
      <c r="C716" s="9">
        <v>1</v>
      </c>
      <c r="D716" s="9">
        <v>3499.82</v>
      </c>
      <c r="E716" s="9">
        <v>2799.86</v>
      </c>
      <c r="F716" s="9">
        <v>0</v>
      </c>
      <c r="G716" s="9">
        <v>699.96</v>
      </c>
      <c r="H716" s="9"/>
      <c r="I716" s="9">
        <v>1</v>
      </c>
      <c r="J716" s="9">
        <v>41997.84</v>
      </c>
    </row>
    <row r="717" spans="1:10" ht="21">
      <c r="A717" s="6" t="s">
        <v>404</v>
      </c>
      <c r="B717" s="7" t="s">
        <v>405</v>
      </c>
      <c r="C717" s="9">
        <v>2</v>
      </c>
      <c r="D717" s="9">
        <v>3187.22</v>
      </c>
      <c r="E717" s="9">
        <v>1777.59</v>
      </c>
      <c r="F717" s="9">
        <v>965.23</v>
      </c>
      <c r="G717" s="9">
        <v>444.4</v>
      </c>
      <c r="H717" s="9"/>
      <c r="I717" s="9">
        <v>1</v>
      </c>
      <c r="J717" s="9">
        <v>76493.279999999999</v>
      </c>
    </row>
    <row r="718" spans="1:10" ht="21">
      <c r="A718" s="6" t="s">
        <v>404</v>
      </c>
      <c r="B718" s="7" t="s">
        <v>405</v>
      </c>
      <c r="C718" s="9">
        <v>2</v>
      </c>
      <c r="D718" s="9">
        <v>1723.5</v>
      </c>
      <c r="E718" s="9">
        <v>960.79</v>
      </c>
      <c r="F718" s="9">
        <v>521.71</v>
      </c>
      <c r="G718" s="9">
        <v>241</v>
      </c>
      <c r="H718" s="9"/>
      <c r="I718" s="9">
        <v>1</v>
      </c>
      <c r="J718" s="9">
        <v>41364</v>
      </c>
    </row>
    <row r="719" spans="1:10" ht="21">
      <c r="A719" s="6" t="s">
        <v>404</v>
      </c>
      <c r="B719" s="7" t="s">
        <v>405</v>
      </c>
      <c r="C719" s="9">
        <v>2</v>
      </c>
      <c r="D719" s="9">
        <v>618.54999999999995</v>
      </c>
      <c r="E719" s="9">
        <v>344.98</v>
      </c>
      <c r="F719" s="9">
        <v>187.32</v>
      </c>
      <c r="G719" s="9">
        <v>86.25</v>
      </c>
      <c r="H719" s="9"/>
      <c r="I719" s="9">
        <v>1</v>
      </c>
      <c r="J719" s="9">
        <v>14845.2</v>
      </c>
    </row>
    <row r="720" spans="1:10" ht="21">
      <c r="A720" s="6" t="s">
        <v>404</v>
      </c>
      <c r="B720" s="7" t="s">
        <v>405</v>
      </c>
      <c r="C720" s="9">
        <v>2</v>
      </c>
      <c r="D720" s="9">
        <v>2660.9</v>
      </c>
      <c r="E720" s="9">
        <v>1484.05</v>
      </c>
      <c r="F720" s="9">
        <v>805.84</v>
      </c>
      <c r="G720" s="9">
        <v>371.01</v>
      </c>
      <c r="H720" s="9"/>
      <c r="I720" s="9">
        <v>1</v>
      </c>
      <c r="J720" s="9">
        <v>63861.599999999999</v>
      </c>
    </row>
    <row r="721" spans="1:10" ht="21">
      <c r="A721" s="6" t="s">
        <v>404</v>
      </c>
      <c r="B721" s="7" t="s">
        <v>405</v>
      </c>
      <c r="C721" s="9">
        <v>2</v>
      </c>
      <c r="D721" s="9">
        <v>104.11</v>
      </c>
      <c r="E721" s="9">
        <v>58.06</v>
      </c>
      <c r="F721" s="9">
        <v>31.53</v>
      </c>
      <c r="G721" s="9">
        <v>14.52</v>
      </c>
      <c r="H721" s="9"/>
      <c r="I721" s="9">
        <v>1</v>
      </c>
      <c r="J721" s="9">
        <v>2498.64</v>
      </c>
    </row>
    <row r="722" spans="1:10" ht="21">
      <c r="A722" s="6" t="s">
        <v>404</v>
      </c>
      <c r="B722" s="7" t="s">
        <v>405</v>
      </c>
      <c r="C722" s="9">
        <v>2</v>
      </c>
      <c r="D722" s="9">
        <v>1746.76</v>
      </c>
      <c r="E722" s="9">
        <v>974.21</v>
      </c>
      <c r="F722" s="9">
        <v>529</v>
      </c>
      <c r="G722" s="9">
        <v>243.55</v>
      </c>
      <c r="H722" s="9"/>
      <c r="I722" s="9">
        <v>1</v>
      </c>
      <c r="J722" s="9">
        <v>41922.239999999998</v>
      </c>
    </row>
    <row r="723" spans="1:10" ht="21">
      <c r="A723" s="6" t="s">
        <v>404</v>
      </c>
      <c r="B723" s="7" t="s">
        <v>405</v>
      </c>
      <c r="C723" s="9">
        <v>2</v>
      </c>
      <c r="D723" s="9">
        <v>7373.4</v>
      </c>
      <c r="E723" s="9">
        <v>4112.32</v>
      </c>
      <c r="F723" s="9">
        <v>2232.98</v>
      </c>
      <c r="G723" s="9">
        <v>1028.0999999999999</v>
      </c>
      <c r="H723" s="9"/>
      <c r="I723" s="9">
        <v>1</v>
      </c>
      <c r="J723" s="9">
        <v>176961.6</v>
      </c>
    </row>
    <row r="724" spans="1:10" ht="21">
      <c r="A724" s="6" t="s">
        <v>406</v>
      </c>
      <c r="B724" s="7" t="s">
        <v>407</v>
      </c>
      <c r="C724" s="9">
        <v>2.25</v>
      </c>
      <c r="D724" s="9">
        <v>822.81</v>
      </c>
      <c r="E724" s="9">
        <v>658.25</v>
      </c>
      <c r="F724" s="9">
        <v>0</v>
      </c>
      <c r="G724" s="9">
        <v>164.56</v>
      </c>
      <c r="H724" s="9"/>
      <c r="I724" s="9">
        <v>1</v>
      </c>
      <c r="J724" s="9">
        <v>22215.87</v>
      </c>
    </row>
    <row r="725" spans="1:10" ht="21">
      <c r="A725" s="6" t="s">
        <v>406</v>
      </c>
      <c r="B725" s="7" t="s">
        <v>407</v>
      </c>
      <c r="C725" s="9">
        <v>2.25</v>
      </c>
      <c r="D725" s="9">
        <v>4245.1099999999997</v>
      </c>
      <c r="E725" s="9">
        <v>3396.09</v>
      </c>
      <c r="F725" s="9">
        <v>0</v>
      </c>
      <c r="G725" s="9">
        <v>849.02</v>
      </c>
      <c r="H725" s="9"/>
      <c r="I725" s="9">
        <v>1</v>
      </c>
      <c r="J725" s="9">
        <v>114617.97</v>
      </c>
    </row>
    <row r="726" spans="1:10" ht="21">
      <c r="A726" s="6" t="s">
        <v>406</v>
      </c>
      <c r="B726" s="7" t="s">
        <v>407</v>
      </c>
      <c r="C726" s="9">
        <v>2.25</v>
      </c>
      <c r="D726" s="9">
        <v>2325.96</v>
      </c>
      <c r="E726" s="9">
        <v>1860.76</v>
      </c>
      <c r="F726" s="9">
        <v>0</v>
      </c>
      <c r="G726" s="9">
        <v>465.2</v>
      </c>
      <c r="H726" s="9"/>
      <c r="I726" s="9">
        <v>1</v>
      </c>
      <c r="J726" s="9">
        <v>62800.92</v>
      </c>
    </row>
    <row r="727" spans="1:10" ht="21">
      <c r="A727" s="6" t="s">
        <v>406</v>
      </c>
      <c r="B727" s="7" t="s">
        <v>407</v>
      </c>
      <c r="C727" s="9">
        <v>2.25</v>
      </c>
      <c r="D727" s="9">
        <v>137.9</v>
      </c>
      <c r="E727" s="9">
        <v>110.32</v>
      </c>
      <c r="F727" s="9">
        <v>0</v>
      </c>
      <c r="G727" s="9">
        <v>27.58</v>
      </c>
      <c r="H727" s="9"/>
      <c r="I727" s="9">
        <v>1</v>
      </c>
      <c r="J727" s="9">
        <v>3723.3</v>
      </c>
    </row>
    <row r="728" spans="1:10" ht="21">
      <c r="A728" s="6" t="s">
        <v>406</v>
      </c>
      <c r="B728" s="7" t="s">
        <v>407</v>
      </c>
      <c r="C728" s="9">
        <v>2.25</v>
      </c>
      <c r="D728" s="9">
        <v>2293.7800000000002</v>
      </c>
      <c r="E728" s="9">
        <v>1835.02</v>
      </c>
      <c r="F728" s="9">
        <v>0</v>
      </c>
      <c r="G728" s="9">
        <v>458.76</v>
      </c>
      <c r="H728" s="9"/>
      <c r="I728" s="9">
        <v>1</v>
      </c>
      <c r="J728" s="9">
        <v>61932.06</v>
      </c>
    </row>
    <row r="729" spans="1:10" ht="21">
      <c r="A729" s="6" t="s">
        <v>406</v>
      </c>
      <c r="B729" s="7" t="s">
        <v>407</v>
      </c>
      <c r="C729" s="9">
        <v>2.25</v>
      </c>
      <c r="D729" s="9">
        <v>9614.1</v>
      </c>
      <c r="E729" s="9">
        <v>7691.28</v>
      </c>
      <c r="F729" s="9">
        <v>0</v>
      </c>
      <c r="G729" s="9">
        <v>1922.82</v>
      </c>
      <c r="H729" s="9"/>
      <c r="I729" s="9">
        <v>1</v>
      </c>
      <c r="J729" s="9">
        <v>259580.7</v>
      </c>
    </row>
    <row r="730" spans="1:10" ht="21">
      <c r="A730" s="6" t="s">
        <v>406</v>
      </c>
      <c r="B730" s="7" t="s">
        <v>407</v>
      </c>
      <c r="C730" s="9">
        <v>2.25</v>
      </c>
      <c r="D730" s="9">
        <v>3544.09</v>
      </c>
      <c r="E730" s="9">
        <v>2835.27</v>
      </c>
      <c r="F730" s="9">
        <v>0</v>
      </c>
      <c r="G730" s="9">
        <v>708.82</v>
      </c>
      <c r="H730" s="9"/>
      <c r="I730" s="9">
        <v>1</v>
      </c>
      <c r="J730" s="9">
        <v>95690.43</v>
      </c>
    </row>
    <row r="731" spans="1:10" ht="21">
      <c r="A731" s="6" t="s">
        <v>408</v>
      </c>
      <c r="B731" s="7" t="s">
        <v>409</v>
      </c>
      <c r="C731" s="9">
        <v>2</v>
      </c>
      <c r="D731" s="9">
        <v>6293.65</v>
      </c>
      <c r="E731" s="9">
        <v>3895.32</v>
      </c>
      <c r="F731" s="9">
        <v>1424.5</v>
      </c>
      <c r="G731" s="9">
        <v>973.83</v>
      </c>
      <c r="H731" s="9"/>
      <c r="I731" s="9">
        <v>1</v>
      </c>
      <c r="J731" s="9">
        <v>151047.6</v>
      </c>
    </row>
    <row r="732" spans="1:10" ht="21">
      <c r="A732" s="6" t="s">
        <v>408</v>
      </c>
      <c r="B732" s="7" t="s">
        <v>409</v>
      </c>
      <c r="C732" s="9">
        <v>2</v>
      </c>
      <c r="D732" s="9">
        <v>5254.38</v>
      </c>
      <c r="E732" s="9">
        <v>3252.08</v>
      </c>
      <c r="F732" s="9">
        <v>1189.27</v>
      </c>
      <c r="G732" s="9">
        <v>813.03</v>
      </c>
      <c r="H732" s="9"/>
      <c r="I732" s="9">
        <v>1</v>
      </c>
      <c r="J732" s="9">
        <v>126105.12</v>
      </c>
    </row>
    <row r="733" spans="1:10" ht="21">
      <c r="A733" s="6" t="s">
        <v>408</v>
      </c>
      <c r="B733" s="7" t="s">
        <v>409</v>
      </c>
      <c r="C733" s="9">
        <v>2</v>
      </c>
      <c r="D733" s="9">
        <v>14253.57</v>
      </c>
      <c r="E733" s="9">
        <v>8821.9500000000007</v>
      </c>
      <c r="F733" s="9">
        <v>3226.14</v>
      </c>
      <c r="G733" s="9">
        <v>2205.48</v>
      </c>
      <c r="H733" s="9"/>
      <c r="I733" s="9">
        <v>1</v>
      </c>
      <c r="J733" s="9">
        <v>342085.68</v>
      </c>
    </row>
    <row r="734" spans="1:10" ht="21">
      <c r="A734" s="6" t="s">
        <v>408</v>
      </c>
      <c r="B734" s="7" t="s">
        <v>409</v>
      </c>
      <c r="C734" s="9">
        <v>2</v>
      </c>
      <c r="D734" s="9">
        <v>1219.8900000000001</v>
      </c>
      <c r="E734" s="9">
        <v>755.02</v>
      </c>
      <c r="F734" s="9">
        <v>276.11</v>
      </c>
      <c r="G734" s="9">
        <v>188.76</v>
      </c>
      <c r="H734" s="9"/>
      <c r="I734" s="9">
        <v>1</v>
      </c>
      <c r="J734" s="9">
        <v>29277.360000000001</v>
      </c>
    </row>
    <row r="735" spans="1:10" ht="21">
      <c r="A735" s="6" t="s">
        <v>408</v>
      </c>
      <c r="B735" s="7" t="s">
        <v>409</v>
      </c>
      <c r="C735" s="9">
        <v>2</v>
      </c>
      <c r="D735" s="9">
        <v>3448.39</v>
      </c>
      <c r="E735" s="9">
        <v>2134.31</v>
      </c>
      <c r="F735" s="9">
        <v>780.5</v>
      </c>
      <c r="G735" s="9">
        <v>533.58000000000004</v>
      </c>
      <c r="H735" s="9"/>
      <c r="I735" s="9">
        <v>1</v>
      </c>
      <c r="J735" s="9">
        <v>82761.36</v>
      </c>
    </row>
    <row r="736" spans="1:10" ht="21">
      <c r="A736" s="6" t="s">
        <v>408</v>
      </c>
      <c r="B736" s="7" t="s">
        <v>409</v>
      </c>
      <c r="C736" s="9">
        <v>2</v>
      </c>
      <c r="D736" s="9">
        <v>204.44</v>
      </c>
      <c r="E736" s="9">
        <v>126.54</v>
      </c>
      <c r="F736" s="9">
        <v>46.27</v>
      </c>
      <c r="G736" s="9">
        <v>31.63</v>
      </c>
      <c r="H736" s="9"/>
      <c r="I736" s="9">
        <v>1</v>
      </c>
      <c r="J736" s="9">
        <v>4906.5600000000004</v>
      </c>
    </row>
    <row r="737" spans="1:10" ht="21">
      <c r="A737" s="6" t="s">
        <v>408</v>
      </c>
      <c r="B737" s="7" t="s">
        <v>409</v>
      </c>
      <c r="C737" s="9">
        <v>2</v>
      </c>
      <c r="D737" s="9">
        <v>3400.68</v>
      </c>
      <c r="E737" s="9">
        <v>2104.7800000000002</v>
      </c>
      <c r="F737" s="9">
        <v>769.71</v>
      </c>
      <c r="G737" s="9">
        <v>526.19000000000005</v>
      </c>
      <c r="H737" s="9"/>
      <c r="I737" s="9">
        <v>1</v>
      </c>
      <c r="J737" s="9">
        <v>81616.320000000007</v>
      </c>
    </row>
    <row r="738" spans="1:10" ht="21">
      <c r="A738" s="6" t="s">
        <v>410</v>
      </c>
      <c r="B738" s="7" t="s">
        <v>336</v>
      </c>
      <c r="C738" s="9">
        <v>5.82</v>
      </c>
      <c r="D738" s="9">
        <v>127.38</v>
      </c>
      <c r="E738" s="9">
        <v>101.9</v>
      </c>
      <c r="F738" s="9">
        <v>0</v>
      </c>
      <c r="G738" s="9">
        <v>25.48</v>
      </c>
      <c r="H738" s="9"/>
      <c r="I738" s="9">
        <v>1</v>
      </c>
      <c r="J738" s="9">
        <v>8896.2199999999993</v>
      </c>
    </row>
    <row r="739" spans="1:10" ht="21">
      <c r="A739" s="6" t="s">
        <v>410</v>
      </c>
      <c r="B739" s="7" t="s">
        <v>336</v>
      </c>
      <c r="C739" s="9">
        <v>5.82</v>
      </c>
      <c r="D739" s="9">
        <v>2118.6300999999999</v>
      </c>
      <c r="E739" s="9">
        <v>1694.9</v>
      </c>
      <c r="F739" s="9">
        <v>0</v>
      </c>
      <c r="G739" s="9">
        <v>423.73009999999999</v>
      </c>
      <c r="H739" s="9"/>
      <c r="I739" s="9">
        <v>1</v>
      </c>
      <c r="J739" s="9">
        <v>147965.13</v>
      </c>
    </row>
    <row r="740" spans="1:10" ht="21">
      <c r="A740" s="6" t="s">
        <v>410</v>
      </c>
      <c r="B740" s="7" t="s">
        <v>336</v>
      </c>
      <c r="C740" s="9">
        <v>5.82</v>
      </c>
      <c r="D740" s="9">
        <v>2148.35</v>
      </c>
      <c r="E740" s="9">
        <v>1718.68</v>
      </c>
      <c r="F740" s="9">
        <v>0</v>
      </c>
      <c r="G740" s="9">
        <v>429.67</v>
      </c>
      <c r="H740" s="9"/>
      <c r="I740" s="9">
        <v>1</v>
      </c>
      <c r="J740" s="9">
        <v>150040.76</v>
      </c>
    </row>
    <row r="741" spans="1:10" ht="21">
      <c r="A741" s="6" t="s">
        <v>410</v>
      </c>
      <c r="B741" s="7" t="s">
        <v>336</v>
      </c>
      <c r="C741" s="9">
        <v>5.82</v>
      </c>
      <c r="D741" s="9">
        <v>8879.98</v>
      </c>
      <c r="E741" s="9">
        <v>7103.99</v>
      </c>
      <c r="F741" s="9">
        <v>0</v>
      </c>
      <c r="G741" s="9">
        <v>1775.99</v>
      </c>
      <c r="H741" s="9"/>
      <c r="I741" s="9">
        <v>1</v>
      </c>
      <c r="J741" s="9">
        <v>620177.80000000005</v>
      </c>
    </row>
    <row r="742" spans="1:10" ht="21">
      <c r="A742" s="6" t="s">
        <v>410</v>
      </c>
      <c r="B742" s="7" t="s">
        <v>336</v>
      </c>
      <c r="C742" s="9">
        <v>5.82</v>
      </c>
      <c r="D742" s="9">
        <v>3920.95</v>
      </c>
      <c r="E742" s="9">
        <v>3136.76</v>
      </c>
      <c r="F742" s="9">
        <v>0</v>
      </c>
      <c r="G742" s="9">
        <v>784.19</v>
      </c>
      <c r="H742" s="9"/>
      <c r="I742" s="9">
        <v>1</v>
      </c>
      <c r="J742" s="9">
        <v>273839.15000000002</v>
      </c>
    </row>
    <row r="743" spans="1:10" ht="21">
      <c r="A743" s="6" t="s">
        <v>410</v>
      </c>
      <c r="B743" s="7" t="s">
        <v>336</v>
      </c>
      <c r="C743" s="9">
        <v>5.82</v>
      </c>
      <c r="D743" s="9">
        <v>3273.47</v>
      </c>
      <c r="E743" s="9">
        <v>2618.7800000000002</v>
      </c>
      <c r="F743" s="9">
        <v>0</v>
      </c>
      <c r="G743" s="9">
        <v>654.69000000000005</v>
      </c>
      <c r="H743" s="9"/>
      <c r="I743" s="9">
        <v>1</v>
      </c>
      <c r="J743" s="9">
        <v>228619.14</v>
      </c>
    </row>
    <row r="744" spans="1:10" ht="21">
      <c r="A744" s="6" t="s">
        <v>410</v>
      </c>
      <c r="B744" s="7" t="s">
        <v>336</v>
      </c>
      <c r="C744" s="9">
        <v>5.82</v>
      </c>
      <c r="D744" s="9">
        <v>759.99</v>
      </c>
      <c r="E744" s="9">
        <v>607.99</v>
      </c>
      <c r="F744" s="9">
        <v>0</v>
      </c>
      <c r="G744" s="9">
        <v>152</v>
      </c>
      <c r="H744" s="9"/>
      <c r="I744" s="9">
        <v>1</v>
      </c>
      <c r="J744" s="9">
        <v>53077.7</v>
      </c>
    </row>
    <row r="745" spans="1:10" ht="21">
      <c r="A745" s="6" t="s">
        <v>411</v>
      </c>
      <c r="B745" s="7" t="s">
        <v>412</v>
      </c>
      <c r="C745" s="9">
        <v>4</v>
      </c>
      <c r="D745" s="9">
        <v>3257.38</v>
      </c>
      <c r="E745" s="9">
        <v>2605.9</v>
      </c>
      <c r="F745" s="9">
        <v>0</v>
      </c>
      <c r="G745" s="9">
        <v>651.48</v>
      </c>
      <c r="H745" s="9"/>
      <c r="I745" s="9">
        <v>1</v>
      </c>
      <c r="J745" s="9">
        <v>156354.23999999999</v>
      </c>
    </row>
    <row r="746" spans="1:10" ht="21">
      <c r="A746" s="6" t="s">
        <v>411</v>
      </c>
      <c r="B746" s="7" t="s">
        <v>412</v>
      </c>
      <c r="C746" s="9">
        <v>4</v>
      </c>
      <c r="D746" s="9">
        <v>13464.03</v>
      </c>
      <c r="E746" s="9">
        <v>10771.22</v>
      </c>
      <c r="F746" s="9">
        <v>0</v>
      </c>
      <c r="G746" s="9">
        <v>2692.81</v>
      </c>
      <c r="H746" s="9"/>
      <c r="I746" s="9">
        <v>1</v>
      </c>
      <c r="J746" s="9">
        <v>646273.43999999994</v>
      </c>
    </row>
    <row r="747" spans="1:10" ht="21">
      <c r="A747" s="6" t="s">
        <v>411</v>
      </c>
      <c r="B747" s="7" t="s">
        <v>412</v>
      </c>
      <c r="C747" s="9">
        <v>4</v>
      </c>
      <c r="D747" s="9">
        <v>5945.03</v>
      </c>
      <c r="E747" s="9">
        <v>4756.03</v>
      </c>
      <c r="F747" s="9">
        <v>0</v>
      </c>
      <c r="G747" s="9">
        <v>1189</v>
      </c>
      <c r="H747" s="9"/>
      <c r="I747" s="9">
        <v>1</v>
      </c>
      <c r="J747" s="9">
        <v>285361.44</v>
      </c>
    </row>
    <row r="748" spans="1:10" ht="21">
      <c r="A748" s="6" t="s">
        <v>411</v>
      </c>
      <c r="B748" s="7" t="s">
        <v>412</v>
      </c>
      <c r="C748" s="9">
        <v>4</v>
      </c>
      <c r="D748" s="9">
        <v>4963.3100000000004</v>
      </c>
      <c r="E748" s="9">
        <v>3970.65</v>
      </c>
      <c r="F748" s="9">
        <v>0</v>
      </c>
      <c r="G748" s="9">
        <v>992.66</v>
      </c>
      <c r="H748" s="9"/>
      <c r="I748" s="9">
        <v>1</v>
      </c>
      <c r="J748" s="9">
        <v>238238.88</v>
      </c>
    </row>
    <row r="749" spans="1:10" ht="21">
      <c r="A749" s="6" t="s">
        <v>411</v>
      </c>
      <c r="B749" s="7" t="s">
        <v>412</v>
      </c>
      <c r="C749" s="9">
        <v>4</v>
      </c>
      <c r="D749" s="9">
        <v>193.13</v>
      </c>
      <c r="E749" s="9">
        <v>154.5</v>
      </c>
      <c r="F749" s="9">
        <v>0</v>
      </c>
      <c r="G749" s="9">
        <v>38.630000000000003</v>
      </c>
      <c r="H749" s="9"/>
      <c r="I749" s="9">
        <v>1</v>
      </c>
      <c r="J749" s="9">
        <v>9270.24</v>
      </c>
    </row>
    <row r="750" spans="1:10" ht="21">
      <c r="A750" s="6" t="s">
        <v>411</v>
      </c>
      <c r="B750" s="7" t="s">
        <v>412</v>
      </c>
      <c r="C750" s="9">
        <v>4</v>
      </c>
      <c r="D750" s="9">
        <v>3212.31</v>
      </c>
      <c r="E750" s="9">
        <v>2569.85</v>
      </c>
      <c r="F750" s="9">
        <v>0</v>
      </c>
      <c r="G750" s="9">
        <v>642.46</v>
      </c>
      <c r="H750" s="9"/>
      <c r="I750" s="9">
        <v>1</v>
      </c>
      <c r="J750" s="9">
        <v>154190.88</v>
      </c>
    </row>
    <row r="751" spans="1:10" ht="21">
      <c r="A751" s="6" t="s">
        <v>411</v>
      </c>
      <c r="B751" s="7" t="s">
        <v>412</v>
      </c>
      <c r="C751" s="9">
        <v>4</v>
      </c>
      <c r="D751" s="9">
        <v>1152.31</v>
      </c>
      <c r="E751" s="9">
        <v>921.85</v>
      </c>
      <c r="F751" s="9">
        <v>0</v>
      </c>
      <c r="G751" s="9">
        <v>230.46</v>
      </c>
      <c r="H751" s="9"/>
      <c r="I751" s="9">
        <v>1</v>
      </c>
      <c r="J751" s="9">
        <v>55310.879999999997</v>
      </c>
    </row>
    <row r="752" spans="1:10" ht="21">
      <c r="A752" s="6" t="s">
        <v>413</v>
      </c>
      <c r="B752" s="7" t="s">
        <v>414</v>
      </c>
      <c r="C752" s="9">
        <v>1</v>
      </c>
      <c r="D752" s="9">
        <v>6948.64</v>
      </c>
      <c r="E752" s="9">
        <v>5558.91</v>
      </c>
      <c r="F752" s="9">
        <v>0</v>
      </c>
      <c r="G752" s="9">
        <v>1389.73</v>
      </c>
      <c r="H752" s="9"/>
      <c r="I752" s="9">
        <v>1</v>
      </c>
      <c r="J752" s="9">
        <v>83383.679999999993</v>
      </c>
    </row>
    <row r="753" spans="1:10" ht="21">
      <c r="A753" s="6" t="s">
        <v>413</v>
      </c>
      <c r="B753" s="7" t="s">
        <v>414</v>
      </c>
      <c r="C753" s="9">
        <v>1</v>
      </c>
      <c r="D753" s="9">
        <v>4560.3</v>
      </c>
      <c r="E753" s="9">
        <v>3648.26</v>
      </c>
      <c r="F753" s="9">
        <v>0</v>
      </c>
      <c r="G753" s="9">
        <v>912.04</v>
      </c>
      <c r="H753" s="9"/>
      <c r="I753" s="9">
        <v>1</v>
      </c>
      <c r="J753" s="9">
        <v>54723.6</v>
      </c>
    </row>
    <row r="754" spans="1:10" ht="21">
      <c r="A754" s="6" t="s">
        <v>413</v>
      </c>
      <c r="B754" s="7" t="s">
        <v>414</v>
      </c>
      <c r="C754" s="9">
        <v>1</v>
      </c>
      <c r="D754" s="9">
        <v>1613.24</v>
      </c>
      <c r="E754" s="9">
        <v>1290.5899999999999</v>
      </c>
      <c r="F754" s="9">
        <v>0</v>
      </c>
      <c r="G754" s="9">
        <v>322.64999999999998</v>
      </c>
      <c r="H754" s="9"/>
      <c r="I754" s="9">
        <v>1</v>
      </c>
      <c r="J754" s="9">
        <v>19358.88</v>
      </c>
    </row>
    <row r="755" spans="1:10" ht="21">
      <c r="A755" s="6" t="s">
        <v>413</v>
      </c>
      <c r="B755" s="7" t="s">
        <v>414</v>
      </c>
      <c r="C755" s="9">
        <v>1</v>
      </c>
      <c r="D755" s="9">
        <v>4497.24</v>
      </c>
      <c r="E755" s="9">
        <v>3597.79</v>
      </c>
      <c r="F755" s="9">
        <v>0</v>
      </c>
      <c r="G755" s="9">
        <v>899.45</v>
      </c>
      <c r="H755" s="9"/>
      <c r="I755" s="9">
        <v>1</v>
      </c>
      <c r="J755" s="9">
        <v>53966.879999999997</v>
      </c>
    </row>
    <row r="756" spans="1:10" ht="21">
      <c r="A756" s="6" t="s">
        <v>413</v>
      </c>
      <c r="B756" s="7" t="s">
        <v>414</v>
      </c>
      <c r="C756" s="9">
        <v>1</v>
      </c>
      <c r="D756" s="9">
        <v>8323.0499999999993</v>
      </c>
      <c r="E756" s="9">
        <v>6658.44</v>
      </c>
      <c r="F756" s="9">
        <v>0</v>
      </c>
      <c r="G756" s="9">
        <v>1664.61</v>
      </c>
      <c r="H756" s="9"/>
      <c r="I756" s="9">
        <v>1</v>
      </c>
      <c r="J756" s="9">
        <v>99876.6</v>
      </c>
    </row>
    <row r="757" spans="1:10" ht="21">
      <c r="A757" s="6" t="s">
        <v>413</v>
      </c>
      <c r="B757" s="7" t="s">
        <v>414</v>
      </c>
      <c r="C757" s="9">
        <v>1</v>
      </c>
      <c r="D757" s="9">
        <v>18849.650000000001</v>
      </c>
      <c r="E757" s="9">
        <v>15079.72</v>
      </c>
      <c r="F757" s="9">
        <v>0</v>
      </c>
      <c r="G757" s="9">
        <v>3769.93</v>
      </c>
      <c r="H757" s="9"/>
      <c r="I757" s="9">
        <v>1</v>
      </c>
      <c r="J757" s="9">
        <v>226195.8</v>
      </c>
    </row>
    <row r="758" spans="1:10" ht="21">
      <c r="A758" s="6" t="s">
        <v>413</v>
      </c>
      <c r="B758" s="7" t="s">
        <v>414</v>
      </c>
      <c r="C758" s="9">
        <v>1</v>
      </c>
      <c r="D758" s="9">
        <v>270.38</v>
      </c>
      <c r="E758" s="9">
        <v>216.3</v>
      </c>
      <c r="F758" s="9">
        <v>0</v>
      </c>
      <c r="G758" s="9">
        <v>54.08</v>
      </c>
      <c r="H758" s="9"/>
      <c r="I758" s="9">
        <v>1</v>
      </c>
      <c r="J758" s="9">
        <v>3244.56</v>
      </c>
    </row>
    <row r="759" spans="1:10" ht="21">
      <c r="A759" s="6" t="s">
        <v>415</v>
      </c>
      <c r="B759" s="7" t="s">
        <v>416</v>
      </c>
      <c r="C759" s="9">
        <v>1</v>
      </c>
      <c r="D759" s="9">
        <v>4947.9579999999996</v>
      </c>
      <c r="E759" s="9">
        <v>185.4</v>
      </c>
      <c r="F759" s="9">
        <v>4716.2179999999998</v>
      </c>
      <c r="G759" s="9">
        <v>46.34</v>
      </c>
      <c r="H759" s="9"/>
      <c r="I759" s="9">
        <v>1</v>
      </c>
      <c r="J759" s="9">
        <v>59375.5</v>
      </c>
    </row>
    <row r="760" spans="1:10" ht="21">
      <c r="A760" s="6" t="s">
        <v>415</v>
      </c>
      <c r="B760" s="7" t="s">
        <v>416</v>
      </c>
      <c r="C760" s="9">
        <v>1</v>
      </c>
      <c r="D760" s="9">
        <v>16156.84</v>
      </c>
      <c r="E760" s="9">
        <v>12925.47</v>
      </c>
      <c r="F760" s="9">
        <v>0</v>
      </c>
      <c r="G760" s="9">
        <v>3231.37</v>
      </c>
      <c r="H760" s="9"/>
      <c r="I760" s="9">
        <v>1</v>
      </c>
      <c r="J760" s="9">
        <v>193882.08</v>
      </c>
    </row>
    <row r="761" spans="1:10" ht="21">
      <c r="A761" s="6" t="s">
        <v>415</v>
      </c>
      <c r="B761" s="7" t="s">
        <v>416</v>
      </c>
      <c r="C761" s="9">
        <v>1</v>
      </c>
      <c r="D761" s="9">
        <v>1382.78</v>
      </c>
      <c r="E761" s="9">
        <v>1106.22</v>
      </c>
      <c r="F761" s="9">
        <v>0</v>
      </c>
      <c r="G761" s="9">
        <v>276.56</v>
      </c>
      <c r="H761" s="9"/>
      <c r="I761" s="9">
        <v>1</v>
      </c>
      <c r="J761" s="9">
        <v>16593.36</v>
      </c>
    </row>
    <row r="762" spans="1:10" ht="21">
      <c r="A762" s="6" t="s">
        <v>415</v>
      </c>
      <c r="B762" s="7" t="s">
        <v>416</v>
      </c>
      <c r="C762" s="9">
        <v>1</v>
      </c>
      <c r="D762" s="9">
        <v>5955.98</v>
      </c>
      <c r="E762" s="9">
        <v>4764.78</v>
      </c>
      <c r="F762" s="9">
        <v>0</v>
      </c>
      <c r="G762" s="9">
        <v>1191.2</v>
      </c>
      <c r="H762" s="9"/>
      <c r="I762" s="9">
        <v>1</v>
      </c>
      <c r="J762" s="9">
        <v>71471.759999999995</v>
      </c>
    </row>
    <row r="763" spans="1:10" ht="21">
      <c r="A763" s="6" t="s">
        <v>415</v>
      </c>
      <c r="B763" s="7" t="s">
        <v>416</v>
      </c>
      <c r="C763" s="9">
        <v>1</v>
      </c>
      <c r="D763" s="9">
        <v>3854.78</v>
      </c>
      <c r="E763" s="9">
        <v>3083.82</v>
      </c>
      <c r="F763" s="9">
        <v>0</v>
      </c>
      <c r="G763" s="9">
        <v>770.96</v>
      </c>
      <c r="H763" s="9"/>
      <c r="I763" s="9">
        <v>1</v>
      </c>
      <c r="J763" s="9">
        <v>46257.36</v>
      </c>
    </row>
    <row r="764" spans="1:10" ht="21">
      <c r="A764" s="6" t="s">
        <v>415</v>
      </c>
      <c r="B764" s="7" t="s">
        <v>416</v>
      </c>
      <c r="C764" s="9">
        <v>1</v>
      </c>
      <c r="D764" s="9">
        <v>3908.85</v>
      </c>
      <c r="E764" s="9">
        <v>3127.08</v>
      </c>
      <c r="F764" s="9">
        <v>0</v>
      </c>
      <c r="G764" s="9">
        <v>781.77</v>
      </c>
      <c r="H764" s="9"/>
      <c r="I764" s="9">
        <v>1</v>
      </c>
      <c r="J764" s="9">
        <v>46906.2</v>
      </c>
    </row>
    <row r="765" spans="1:10" ht="21">
      <c r="A765" s="6" t="s">
        <v>415</v>
      </c>
      <c r="B765" s="7" t="s">
        <v>416</v>
      </c>
      <c r="C765" s="9">
        <v>1</v>
      </c>
      <c r="D765" s="9">
        <v>7133.03</v>
      </c>
      <c r="E765" s="9">
        <v>5707.22</v>
      </c>
      <c r="F765" s="9">
        <v>0</v>
      </c>
      <c r="G765" s="9">
        <v>1425.81</v>
      </c>
      <c r="H765" s="9"/>
      <c r="I765" s="9">
        <v>1</v>
      </c>
      <c r="J765" s="9">
        <v>85596.36</v>
      </c>
    </row>
    <row r="766" spans="1:10">
      <c r="A766" s="6" t="s">
        <v>417</v>
      </c>
      <c r="B766" s="7" t="s">
        <v>369</v>
      </c>
      <c r="C766" s="9">
        <v>1</v>
      </c>
      <c r="D766" s="9">
        <v>44882.5</v>
      </c>
      <c r="E766" s="9">
        <v>35906</v>
      </c>
      <c r="F766" s="9">
        <v>0</v>
      </c>
      <c r="G766" s="9">
        <v>8976.5</v>
      </c>
      <c r="H766" s="9"/>
      <c r="I766" s="9">
        <v>1</v>
      </c>
      <c r="J766" s="9">
        <v>538590</v>
      </c>
    </row>
    <row r="767" spans="1:10">
      <c r="A767" s="6" t="s">
        <v>418</v>
      </c>
      <c r="B767" s="7" t="s">
        <v>419</v>
      </c>
      <c r="C767" s="9">
        <v>0.5</v>
      </c>
      <c r="D767" s="9">
        <v>15641.25</v>
      </c>
      <c r="E767" s="9">
        <v>12513</v>
      </c>
      <c r="F767" s="9">
        <v>0</v>
      </c>
      <c r="G767" s="9">
        <v>3128.25</v>
      </c>
      <c r="H767" s="9"/>
      <c r="I767" s="9">
        <v>1</v>
      </c>
      <c r="J767" s="9">
        <v>93847.5</v>
      </c>
    </row>
    <row r="768" spans="1:10" ht="24.95" customHeight="1">
      <c r="A768" s="27" t="s">
        <v>371</v>
      </c>
      <c r="B768" s="27"/>
      <c r="C768" s="11" t="s">
        <v>372</v>
      </c>
      <c r="D768" s="11">
        <f>SUBTOTAL(9,D563:D767)</f>
        <v>1016717.2002000001</v>
      </c>
      <c r="E768" s="11" t="s">
        <v>372</v>
      </c>
      <c r="F768" s="11" t="s">
        <v>372</v>
      </c>
      <c r="G768" s="11" t="s">
        <v>372</v>
      </c>
      <c r="H768" s="11" t="s">
        <v>372</v>
      </c>
      <c r="I768" s="11" t="s">
        <v>372</v>
      </c>
      <c r="J768" s="11">
        <f>SUBTOTAL(9,J563:J767)</f>
        <v>32281783.929999996</v>
      </c>
    </row>
    <row r="769" spans="1:7" ht="24.95" customHeight="1"/>
    <row r="770" spans="1:7" ht="24.95" customHeight="1">
      <c r="A770" s="25" t="s">
        <v>299</v>
      </c>
      <c r="B770" s="25"/>
      <c r="C770" s="26"/>
      <c r="D770" s="26"/>
      <c r="E770" s="26"/>
      <c r="F770" s="26"/>
      <c r="G770" s="26"/>
    </row>
    <row r="771" spans="1:7" ht="24.95" customHeight="1">
      <c r="A771" s="25" t="s">
        <v>300</v>
      </c>
      <c r="B771" s="25"/>
      <c r="C771" s="26"/>
      <c r="D771" s="26"/>
      <c r="E771" s="26"/>
      <c r="F771" s="26"/>
      <c r="G771" s="26"/>
    </row>
    <row r="772" spans="1:7" ht="24.95" customHeight="1">
      <c r="A772" s="25" t="s">
        <v>302</v>
      </c>
      <c r="B772" s="25"/>
      <c r="C772" s="26"/>
      <c r="D772" s="26"/>
      <c r="E772" s="26"/>
      <c r="F772" s="26"/>
      <c r="G772" s="26"/>
    </row>
    <row r="773" spans="1:7" ht="24.95" customHeight="1">
      <c r="A773" s="16" t="s">
        <v>420</v>
      </c>
      <c r="B773" s="16"/>
      <c r="C773" s="16"/>
      <c r="D773" s="16"/>
      <c r="E773" s="16"/>
      <c r="F773" s="16"/>
      <c r="G773" s="16"/>
    </row>
    <row r="774" spans="1:7" ht="15" customHeight="1"/>
    <row r="775" spans="1:7" ht="50.1" customHeight="1">
      <c r="A775" s="6" t="s">
        <v>205</v>
      </c>
      <c r="B775" s="21" t="s">
        <v>40</v>
      </c>
      <c r="C775" s="21"/>
      <c r="D775" s="21"/>
      <c r="E775" s="6" t="s">
        <v>421</v>
      </c>
      <c r="F775" s="6" t="s">
        <v>422</v>
      </c>
      <c r="G775" s="6" t="s">
        <v>423</v>
      </c>
    </row>
    <row r="776" spans="1:7" ht="24.95" customHeight="1">
      <c r="A776" s="6" t="s">
        <v>56</v>
      </c>
      <c r="B776" s="6" t="s">
        <v>56</v>
      </c>
      <c r="C776" s="6" t="s">
        <v>56</v>
      </c>
      <c r="D776" s="6" t="s">
        <v>56</v>
      </c>
      <c r="E776" s="6" t="s">
        <v>56</v>
      </c>
      <c r="F776" s="6" t="s">
        <v>56</v>
      </c>
      <c r="G776" s="6" t="s">
        <v>56</v>
      </c>
    </row>
    <row r="777" spans="1:7" ht="24.95" customHeight="1"/>
    <row r="778" spans="1:7" ht="24.95" customHeight="1">
      <c r="A778" s="25" t="s">
        <v>299</v>
      </c>
      <c r="B778" s="25"/>
      <c r="C778" s="26"/>
      <c r="D778" s="26"/>
      <c r="E778" s="26"/>
      <c r="F778" s="26"/>
      <c r="G778" s="26"/>
    </row>
    <row r="779" spans="1:7" ht="24.95" customHeight="1">
      <c r="A779" s="25" t="s">
        <v>300</v>
      </c>
      <c r="B779" s="25"/>
      <c r="C779" s="26"/>
      <c r="D779" s="26"/>
      <c r="E779" s="26"/>
      <c r="F779" s="26"/>
      <c r="G779" s="26"/>
    </row>
    <row r="780" spans="1:7" ht="24.95" customHeight="1">
      <c r="A780" s="25" t="s">
        <v>302</v>
      </c>
      <c r="B780" s="25"/>
      <c r="C780" s="26"/>
      <c r="D780" s="26"/>
      <c r="E780" s="26"/>
      <c r="F780" s="26"/>
      <c r="G780" s="26"/>
    </row>
    <row r="781" spans="1:7" ht="24.95" customHeight="1">
      <c r="A781" s="16" t="s">
        <v>420</v>
      </c>
      <c r="B781" s="16"/>
      <c r="C781" s="16"/>
      <c r="D781" s="16"/>
      <c r="E781" s="16"/>
      <c r="F781" s="16"/>
      <c r="G781" s="16"/>
    </row>
    <row r="782" spans="1:7" ht="15" customHeight="1"/>
    <row r="783" spans="1:7" ht="50.1" customHeight="1">
      <c r="A783" s="6" t="s">
        <v>205</v>
      </c>
      <c r="B783" s="21" t="s">
        <v>40</v>
      </c>
      <c r="C783" s="21"/>
      <c r="D783" s="21"/>
      <c r="E783" s="6" t="s">
        <v>421</v>
      </c>
      <c r="F783" s="6" t="s">
        <v>422</v>
      </c>
      <c r="G783" s="6" t="s">
        <v>423</v>
      </c>
    </row>
    <row r="784" spans="1:7" ht="24.95" customHeight="1">
      <c r="A784" s="6" t="s">
        <v>56</v>
      </c>
      <c r="B784" s="6" t="s">
        <v>56</v>
      </c>
      <c r="C784" s="6" t="s">
        <v>56</v>
      </c>
      <c r="D784" s="6" t="s">
        <v>56</v>
      </c>
      <c r="E784" s="6" t="s">
        <v>56</v>
      </c>
      <c r="F784" s="6" t="s">
        <v>56</v>
      </c>
      <c r="G784" s="6" t="s">
        <v>56</v>
      </c>
    </row>
    <row r="785" spans="1:7" ht="24.95" customHeight="1"/>
    <row r="786" spans="1:7" ht="24.95" customHeight="1">
      <c r="A786" s="25" t="s">
        <v>299</v>
      </c>
      <c r="B786" s="25"/>
      <c r="C786" s="26"/>
      <c r="D786" s="26"/>
      <c r="E786" s="26"/>
      <c r="F786" s="26"/>
      <c r="G786" s="26"/>
    </row>
    <row r="787" spans="1:7" ht="24.95" customHeight="1">
      <c r="A787" s="25" t="s">
        <v>300</v>
      </c>
      <c r="B787" s="25"/>
      <c r="C787" s="26"/>
      <c r="D787" s="26"/>
      <c r="E787" s="26"/>
      <c r="F787" s="26"/>
      <c r="G787" s="26"/>
    </row>
    <row r="788" spans="1:7" ht="24.95" customHeight="1">
      <c r="A788" s="25" t="s">
        <v>302</v>
      </c>
      <c r="B788" s="25"/>
      <c r="C788" s="26"/>
      <c r="D788" s="26"/>
      <c r="E788" s="26"/>
      <c r="F788" s="26"/>
      <c r="G788" s="26"/>
    </row>
    <row r="789" spans="1:7" ht="24.95" customHeight="1">
      <c r="A789" s="16" t="s">
        <v>420</v>
      </c>
      <c r="B789" s="16"/>
      <c r="C789" s="16"/>
      <c r="D789" s="16"/>
      <c r="E789" s="16"/>
      <c r="F789" s="16"/>
      <c r="G789" s="16"/>
    </row>
    <row r="790" spans="1:7" ht="15" customHeight="1"/>
    <row r="791" spans="1:7" ht="50.1" customHeight="1">
      <c r="A791" s="6" t="s">
        <v>205</v>
      </c>
      <c r="B791" s="21" t="s">
        <v>40</v>
      </c>
      <c r="C791" s="21"/>
      <c r="D791" s="21"/>
      <c r="E791" s="6" t="s">
        <v>421</v>
      </c>
      <c r="F791" s="6" t="s">
        <v>422</v>
      </c>
      <c r="G791" s="6" t="s">
        <v>423</v>
      </c>
    </row>
    <row r="792" spans="1:7" ht="24.95" customHeight="1">
      <c r="A792" s="6" t="s">
        <v>56</v>
      </c>
      <c r="B792" s="6" t="s">
        <v>56</v>
      </c>
      <c r="C792" s="6" t="s">
        <v>56</v>
      </c>
      <c r="D792" s="6" t="s">
        <v>56</v>
      </c>
      <c r="E792" s="6" t="s">
        <v>56</v>
      </c>
      <c r="F792" s="6" t="s">
        <v>56</v>
      </c>
      <c r="G792" s="6" t="s">
        <v>56</v>
      </c>
    </row>
  </sheetData>
  <sheetProtection password="BE92" sheet="1" objects="1" scenarios="1"/>
  <mergeCells count="126">
    <mergeCell ref="A788:B788"/>
    <mergeCell ref="C788:G788"/>
    <mergeCell ref="A789:G789"/>
    <mergeCell ref="B791:D791"/>
    <mergeCell ref="B783:D783"/>
    <mergeCell ref="A786:B786"/>
    <mergeCell ref="C786:G786"/>
    <mergeCell ref="A787:B787"/>
    <mergeCell ref="C787:G787"/>
    <mergeCell ref="A779:B779"/>
    <mergeCell ref="C779:G779"/>
    <mergeCell ref="A780:B780"/>
    <mergeCell ref="C780:G780"/>
    <mergeCell ref="A781:G781"/>
    <mergeCell ref="A772:B772"/>
    <mergeCell ref="C772:G772"/>
    <mergeCell ref="A773:G773"/>
    <mergeCell ref="B775:D775"/>
    <mergeCell ref="A778:B778"/>
    <mergeCell ref="C778:G778"/>
    <mergeCell ref="A768:B768"/>
    <mergeCell ref="A770:B770"/>
    <mergeCell ref="C770:G770"/>
    <mergeCell ref="A771:B771"/>
    <mergeCell ref="C771:G771"/>
    <mergeCell ref="A556:B556"/>
    <mergeCell ref="C556:J556"/>
    <mergeCell ref="A557:J557"/>
    <mergeCell ref="A559:A561"/>
    <mergeCell ref="B559:B561"/>
    <mergeCell ref="C559:C561"/>
    <mergeCell ref="D559:G559"/>
    <mergeCell ref="H559:H561"/>
    <mergeCell ref="I559:I561"/>
    <mergeCell ref="J559:J561"/>
    <mergeCell ref="D560:D561"/>
    <mergeCell ref="E560:G560"/>
    <mergeCell ref="A552:B552"/>
    <mergeCell ref="A554:B554"/>
    <mergeCell ref="C554:J554"/>
    <mergeCell ref="A555:B555"/>
    <mergeCell ref="C555:J555"/>
    <mergeCell ref="A516:B516"/>
    <mergeCell ref="C516:J516"/>
    <mergeCell ref="A517:J517"/>
    <mergeCell ref="A519:A521"/>
    <mergeCell ref="B519:B521"/>
    <mergeCell ref="C519:C521"/>
    <mergeCell ref="D519:G519"/>
    <mergeCell ref="H519:H521"/>
    <mergeCell ref="I519:I521"/>
    <mergeCell ref="J519:J521"/>
    <mergeCell ref="D520:D521"/>
    <mergeCell ref="E520:G520"/>
    <mergeCell ref="A512:B512"/>
    <mergeCell ref="A514:B514"/>
    <mergeCell ref="C514:J514"/>
    <mergeCell ref="A515:B515"/>
    <mergeCell ref="C515:J515"/>
    <mergeCell ref="A300:B300"/>
    <mergeCell ref="C300:J300"/>
    <mergeCell ref="A301:J301"/>
    <mergeCell ref="A303:A305"/>
    <mergeCell ref="B303:B305"/>
    <mergeCell ref="C303:C305"/>
    <mergeCell ref="D303:G303"/>
    <mergeCell ref="H303:H305"/>
    <mergeCell ref="I303:I305"/>
    <mergeCell ref="J303:J305"/>
    <mergeCell ref="D304:D305"/>
    <mergeCell ref="E304:G304"/>
    <mergeCell ref="A296:B296"/>
    <mergeCell ref="A298:B298"/>
    <mergeCell ref="C298:J298"/>
    <mergeCell ref="A299:B299"/>
    <mergeCell ref="C299:J299"/>
    <mergeCell ref="A260:B260"/>
    <mergeCell ref="C260:J260"/>
    <mergeCell ref="A261:J261"/>
    <mergeCell ref="A263:A265"/>
    <mergeCell ref="B263:B265"/>
    <mergeCell ref="C263:C265"/>
    <mergeCell ref="D263:G263"/>
    <mergeCell ref="H263:H265"/>
    <mergeCell ref="I263:I265"/>
    <mergeCell ref="J263:J265"/>
    <mergeCell ref="D264:D265"/>
    <mergeCell ref="E264:G264"/>
    <mergeCell ref="A256:B256"/>
    <mergeCell ref="A258:B258"/>
    <mergeCell ref="C258:J258"/>
    <mergeCell ref="A259:B259"/>
    <mergeCell ref="C259:J259"/>
    <mergeCell ref="A44:B44"/>
    <mergeCell ref="C44:J44"/>
    <mergeCell ref="A45:J45"/>
    <mergeCell ref="A47:A49"/>
    <mergeCell ref="B47:B49"/>
    <mergeCell ref="C47:C49"/>
    <mergeCell ref="D47:G47"/>
    <mergeCell ref="H47:H49"/>
    <mergeCell ref="I47:I49"/>
    <mergeCell ref="J47:J49"/>
    <mergeCell ref="D48:D49"/>
    <mergeCell ref="E48:G48"/>
    <mergeCell ref="A40:B40"/>
    <mergeCell ref="A42:B42"/>
    <mergeCell ref="C42:J42"/>
    <mergeCell ref="A43:B43"/>
    <mergeCell ref="C43:J43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9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5" t="s">
        <v>299</v>
      </c>
      <c r="B2" s="25"/>
      <c r="C2" s="26" t="s">
        <v>98</v>
      </c>
      <c r="D2" s="26"/>
      <c r="E2" s="26"/>
      <c r="F2" s="26"/>
      <c r="G2" s="26"/>
    </row>
    <row r="3" spans="1:7" ht="20.100000000000001" customHeight="1">
      <c r="A3" s="25" t="s">
        <v>300</v>
      </c>
      <c r="B3" s="25"/>
      <c r="C3" s="26" t="s">
        <v>301</v>
      </c>
      <c r="D3" s="26"/>
      <c r="E3" s="26"/>
      <c r="F3" s="26"/>
      <c r="G3" s="26"/>
    </row>
    <row r="4" spans="1:7" ht="24.95" customHeight="1">
      <c r="A4" s="25" t="s">
        <v>302</v>
      </c>
      <c r="B4" s="25"/>
      <c r="C4" s="26" t="s">
        <v>268</v>
      </c>
      <c r="D4" s="26"/>
      <c r="E4" s="26"/>
      <c r="F4" s="26"/>
      <c r="G4" s="26"/>
    </row>
    <row r="5" spans="1:7" ht="15" customHeight="1"/>
    <row r="6" spans="1:7" ht="24.95" customHeight="1">
      <c r="A6" s="16" t="s">
        <v>424</v>
      </c>
      <c r="B6" s="16"/>
      <c r="C6" s="16"/>
      <c r="D6" s="16"/>
      <c r="E6" s="16"/>
      <c r="F6" s="16"/>
      <c r="G6" s="16"/>
    </row>
    <row r="7" spans="1:7" ht="15" customHeight="1"/>
    <row r="8" spans="1:7" ht="50.1" customHeight="1">
      <c r="A8" s="6" t="s">
        <v>205</v>
      </c>
      <c r="B8" s="21" t="s">
        <v>425</v>
      </c>
      <c r="C8" s="21"/>
      <c r="D8" s="6" t="s">
        <v>426</v>
      </c>
      <c r="E8" s="6" t="s">
        <v>427</v>
      </c>
      <c r="F8" s="6" t="s">
        <v>428</v>
      </c>
      <c r="G8" s="6" t="s">
        <v>429</v>
      </c>
    </row>
    <row r="9" spans="1:7" ht="15" customHeight="1">
      <c r="A9" s="6">
        <v>1</v>
      </c>
      <c r="B9" s="21">
        <v>2</v>
      </c>
      <c r="C9" s="21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>
      <c r="A10" s="6" t="s">
        <v>210</v>
      </c>
      <c r="B10" s="20" t="s">
        <v>430</v>
      </c>
      <c r="C10" s="20"/>
      <c r="D10" s="9">
        <v>100</v>
      </c>
      <c r="E10" s="9">
        <v>64</v>
      </c>
      <c r="F10" s="9">
        <v>5</v>
      </c>
      <c r="G10" s="9">
        <v>32000</v>
      </c>
    </row>
    <row r="11" spans="1:7" ht="20.100000000000001" customHeight="1">
      <c r="A11" s="6" t="s">
        <v>316</v>
      </c>
      <c r="B11" s="20" t="s">
        <v>431</v>
      </c>
      <c r="C11" s="20"/>
      <c r="D11" s="9">
        <v>195</v>
      </c>
      <c r="E11" s="9">
        <v>20</v>
      </c>
      <c r="F11" s="9">
        <v>20</v>
      </c>
      <c r="G11" s="9">
        <v>78000</v>
      </c>
    </row>
    <row r="12" spans="1:7" ht="24.95" customHeight="1">
      <c r="A12" s="27" t="s">
        <v>371</v>
      </c>
      <c r="B12" s="27"/>
      <c r="C12" s="27"/>
      <c r="D12" s="27"/>
      <c r="E12" s="27"/>
      <c r="F12" s="27"/>
      <c r="G12" s="11">
        <f>SUBTOTAL(9,G10:G11)</f>
        <v>110000</v>
      </c>
    </row>
    <row r="13" spans="1:7" ht="24.95" customHeight="1"/>
    <row r="14" spans="1:7" ht="20.100000000000001" customHeight="1">
      <c r="A14" s="25" t="s">
        <v>299</v>
      </c>
      <c r="B14" s="25"/>
      <c r="C14" s="26" t="s">
        <v>98</v>
      </c>
      <c r="D14" s="26"/>
      <c r="E14" s="26"/>
      <c r="F14" s="26"/>
      <c r="G14" s="26"/>
    </row>
    <row r="15" spans="1:7" ht="20.100000000000001" customHeight="1">
      <c r="A15" s="25" t="s">
        <v>300</v>
      </c>
      <c r="B15" s="25"/>
      <c r="C15" s="26" t="s">
        <v>373</v>
      </c>
      <c r="D15" s="26"/>
      <c r="E15" s="26"/>
      <c r="F15" s="26"/>
      <c r="G15" s="26"/>
    </row>
    <row r="16" spans="1:7" ht="24.95" customHeight="1">
      <c r="A16" s="25" t="s">
        <v>302</v>
      </c>
      <c r="B16" s="25"/>
      <c r="C16" s="26" t="s">
        <v>268</v>
      </c>
      <c r="D16" s="26"/>
      <c r="E16" s="26"/>
      <c r="F16" s="26"/>
      <c r="G16" s="26"/>
    </row>
    <row r="17" spans="1:7" ht="15" customHeight="1"/>
    <row r="18" spans="1:7" ht="24.95" customHeight="1">
      <c r="A18" s="16" t="s">
        <v>424</v>
      </c>
      <c r="B18" s="16"/>
      <c r="C18" s="16"/>
      <c r="D18" s="16"/>
      <c r="E18" s="16"/>
      <c r="F18" s="16"/>
      <c r="G18" s="16"/>
    </row>
    <row r="19" spans="1:7" ht="15" customHeight="1"/>
    <row r="20" spans="1:7" ht="50.1" customHeight="1">
      <c r="A20" s="6" t="s">
        <v>205</v>
      </c>
      <c r="B20" s="21" t="s">
        <v>425</v>
      </c>
      <c r="C20" s="21"/>
      <c r="D20" s="6" t="s">
        <v>426</v>
      </c>
      <c r="E20" s="6" t="s">
        <v>427</v>
      </c>
      <c r="F20" s="6" t="s">
        <v>428</v>
      </c>
      <c r="G20" s="6" t="s">
        <v>429</v>
      </c>
    </row>
    <row r="21" spans="1:7" ht="15" customHeight="1">
      <c r="A21" s="6">
        <v>1</v>
      </c>
      <c r="B21" s="21">
        <v>2</v>
      </c>
      <c r="C21" s="21"/>
      <c r="D21" s="6">
        <v>3</v>
      </c>
      <c r="E21" s="6">
        <v>4</v>
      </c>
      <c r="F21" s="6">
        <v>5</v>
      </c>
      <c r="G21" s="6">
        <v>6</v>
      </c>
    </row>
    <row r="22" spans="1:7" ht="20.100000000000001" customHeight="1">
      <c r="A22" s="6" t="s">
        <v>317</v>
      </c>
      <c r="B22" s="20" t="s">
        <v>430</v>
      </c>
      <c r="C22" s="20"/>
      <c r="D22" s="9">
        <v>989.27</v>
      </c>
      <c r="E22" s="9">
        <v>1</v>
      </c>
      <c r="F22" s="9">
        <v>1</v>
      </c>
      <c r="G22" s="9">
        <v>989.27</v>
      </c>
    </row>
    <row r="23" spans="1:7" ht="20.100000000000001" customHeight="1">
      <c r="A23" s="6" t="s">
        <v>318</v>
      </c>
      <c r="B23" s="20" t="s">
        <v>430</v>
      </c>
      <c r="C23" s="20"/>
      <c r="D23" s="9">
        <v>59.79</v>
      </c>
      <c r="E23" s="9">
        <v>1</v>
      </c>
      <c r="F23" s="9">
        <v>1</v>
      </c>
      <c r="G23" s="9">
        <v>59.79</v>
      </c>
    </row>
    <row r="24" spans="1:7" ht="20.100000000000001" customHeight="1">
      <c r="A24" s="6" t="s">
        <v>319</v>
      </c>
      <c r="B24" s="20" t="s">
        <v>430</v>
      </c>
      <c r="C24" s="20"/>
      <c r="D24" s="9">
        <v>1003.1</v>
      </c>
      <c r="E24" s="9">
        <v>1</v>
      </c>
      <c r="F24" s="9">
        <v>1</v>
      </c>
      <c r="G24" s="9">
        <v>1003.1</v>
      </c>
    </row>
    <row r="25" spans="1:7" ht="20.100000000000001" customHeight="1">
      <c r="A25" s="6" t="s">
        <v>320</v>
      </c>
      <c r="B25" s="20" t="s">
        <v>430</v>
      </c>
      <c r="C25" s="20"/>
      <c r="D25" s="9">
        <v>4234.2700000000004</v>
      </c>
      <c r="E25" s="9">
        <v>1</v>
      </c>
      <c r="F25" s="9">
        <v>1</v>
      </c>
      <c r="G25" s="9">
        <v>4234.2700000000004</v>
      </c>
    </row>
    <row r="26" spans="1:7" ht="20.100000000000001" customHeight="1">
      <c r="A26" s="6" t="s">
        <v>321</v>
      </c>
      <c r="B26" s="20" t="s">
        <v>430</v>
      </c>
      <c r="C26" s="20"/>
      <c r="D26" s="9">
        <v>1830.3</v>
      </c>
      <c r="E26" s="9">
        <v>1</v>
      </c>
      <c r="F26" s="9">
        <v>1</v>
      </c>
      <c r="G26" s="9">
        <v>1830.3</v>
      </c>
    </row>
    <row r="27" spans="1:7" ht="20.100000000000001" customHeight="1">
      <c r="A27" s="6" t="s">
        <v>322</v>
      </c>
      <c r="B27" s="20" t="s">
        <v>430</v>
      </c>
      <c r="C27" s="20"/>
      <c r="D27" s="9">
        <v>1528.06</v>
      </c>
      <c r="E27" s="9">
        <v>1</v>
      </c>
      <c r="F27" s="9">
        <v>1</v>
      </c>
      <c r="G27" s="9">
        <v>1528.06</v>
      </c>
    </row>
    <row r="28" spans="1:7" ht="20.100000000000001" customHeight="1">
      <c r="A28" s="6" t="s">
        <v>323</v>
      </c>
      <c r="B28" s="20" t="s">
        <v>430</v>
      </c>
      <c r="C28" s="20"/>
      <c r="D28" s="9">
        <v>355.21</v>
      </c>
      <c r="E28" s="9">
        <v>1</v>
      </c>
      <c r="F28" s="9">
        <v>1</v>
      </c>
      <c r="G28" s="9">
        <v>355.21</v>
      </c>
    </row>
    <row r="29" spans="1:7" ht="20.100000000000001" customHeight="1">
      <c r="A29" s="6" t="s">
        <v>333</v>
      </c>
      <c r="B29" s="20" t="s">
        <v>431</v>
      </c>
      <c r="C29" s="20"/>
      <c r="D29" s="9">
        <v>6924.94</v>
      </c>
      <c r="E29" s="9">
        <v>1</v>
      </c>
      <c r="F29" s="9">
        <v>1</v>
      </c>
      <c r="G29" s="9">
        <v>6924.94</v>
      </c>
    </row>
    <row r="30" spans="1:7" ht="20.100000000000001" customHeight="1">
      <c r="A30" s="6" t="s">
        <v>335</v>
      </c>
      <c r="B30" s="20" t="s">
        <v>431</v>
      </c>
      <c r="C30" s="20"/>
      <c r="D30" s="9">
        <v>418.51</v>
      </c>
      <c r="E30" s="9">
        <v>1</v>
      </c>
      <c r="F30" s="9">
        <v>1</v>
      </c>
      <c r="G30" s="9">
        <v>418.51</v>
      </c>
    </row>
    <row r="31" spans="1:7" ht="20.100000000000001" customHeight="1">
      <c r="A31" s="6" t="s">
        <v>337</v>
      </c>
      <c r="B31" s="20" t="s">
        <v>431</v>
      </c>
      <c r="C31" s="20"/>
      <c r="D31" s="9">
        <v>7021.7</v>
      </c>
      <c r="E31" s="9">
        <v>1</v>
      </c>
      <c r="F31" s="9">
        <v>1</v>
      </c>
      <c r="G31" s="9">
        <v>7021.7</v>
      </c>
    </row>
    <row r="32" spans="1:7" ht="20.100000000000001" customHeight="1">
      <c r="A32" s="6" t="s">
        <v>432</v>
      </c>
      <c r="B32" s="20" t="s">
        <v>431</v>
      </c>
      <c r="C32" s="20"/>
      <c r="D32" s="9">
        <v>29639.87</v>
      </c>
      <c r="E32" s="9">
        <v>1</v>
      </c>
      <c r="F32" s="9">
        <v>1</v>
      </c>
      <c r="G32" s="9">
        <v>29639.87</v>
      </c>
    </row>
    <row r="33" spans="1:7" ht="20.100000000000001" customHeight="1">
      <c r="A33" s="6" t="s">
        <v>433</v>
      </c>
      <c r="B33" s="20" t="s">
        <v>431</v>
      </c>
      <c r="C33" s="20"/>
      <c r="D33" s="9">
        <v>12812.1</v>
      </c>
      <c r="E33" s="9">
        <v>1</v>
      </c>
      <c r="F33" s="9">
        <v>1</v>
      </c>
      <c r="G33" s="9">
        <v>12812.1</v>
      </c>
    </row>
    <row r="34" spans="1:7" ht="20.100000000000001" customHeight="1">
      <c r="A34" s="6" t="s">
        <v>339</v>
      </c>
      <c r="B34" s="20" t="s">
        <v>431</v>
      </c>
      <c r="C34" s="20"/>
      <c r="D34" s="9">
        <v>10696.4</v>
      </c>
      <c r="E34" s="9">
        <v>1</v>
      </c>
      <c r="F34" s="9">
        <v>1</v>
      </c>
      <c r="G34" s="9">
        <v>10696.4</v>
      </c>
    </row>
    <row r="35" spans="1:7" ht="20.100000000000001" customHeight="1">
      <c r="A35" s="6" t="s">
        <v>434</v>
      </c>
      <c r="B35" s="20" t="s">
        <v>431</v>
      </c>
      <c r="C35" s="20"/>
      <c r="D35" s="9">
        <v>2486.48</v>
      </c>
      <c r="E35" s="9">
        <v>1</v>
      </c>
      <c r="F35" s="9">
        <v>1</v>
      </c>
      <c r="G35" s="9">
        <v>2486.48</v>
      </c>
    </row>
    <row r="36" spans="1:7" ht="24.95" customHeight="1">
      <c r="A36" s="27" t="s">
        <v>371</v>
      </c>
      <c r="B36" s="27"/>
      <c r="C36" s="27"/>
      <c r="D36" s="27"/>
      <c r="E36" s="27"/>
      <c r="F36" s="27"/>
      <c r="G36" s="11">
        <f>SUBTOTAL(9,G22:G35)</f>
        <v>79999.999999999985</v>
      </c>
    </row>
    <row r="37" spans="1:7" ht="24.95" customHeight="1"/>
    <row r="38" spans="1:7" ht="20.100000000000001" customHeight="1">
      <c r="A38" s="25" t="s">
        <v>299</v>
      </c>
      <c r="B38" s="25"/>
      <c r="C38" s="26" t="s">
        <v>98</v>
      </c>
      <c r="D38" s="26"/>
      <c r="E38" s="26"/>
      <c r="F38" s="26"/>
      <c r="G38" s="26"/>
    </row>
    <row r="39" spans="1:7" ht="20.100000000000001" customHeight="1">
      <c r="A39" s="25" t="s">
        <v>300</v>
      </c>
      <c r="B39" s="25"/>
      <c r="C39" s="26" t="s">
        <v>301</v>
      </c>
      <c r="D39" s="26"/>
      <c r="E39" s="26"/>
      <c r="F39" s="26"/>
      <c r="G39" s="26"/>
    </row>
    <row r="40" spans="1:7" ht="24.95" customHeight="1">
      <c r="A40" s="25" t="s">
        <v>302</v>
      </c>
      <c r="B40" s="25"/>
      <c r="C40" s="26" t="s">
        <v>271</v>
      </c>
      <c r="D40" s="26"/>
      <c r="E40" s="26"/>
      <c r="F40" s="26"/>
      <c r="G40" s="26"/>
    </row>
    <row r="41" spans="1:7" ht="15" customHeight="1"/>
    <row r="42" spans="1:7" ht="24.95" customHeight="1">
      <c r="A42" s="16" t="s">
        <v>424</v>
      </c>
      <c r="B42" s="16"/>
      <c r="C42" s="16"/>
      <c r="D42" s="16"/>
      <c r="E42" s="16"/>
      <c r="F42" s="16"/>
      <c r="G42" s="16"/>
    </row>
    <row r="43" spans="1:7" ht="15" customHeight="1"/>
    <row r="44" spans="1:7" ht="50.1" customHeight="1">
      <c r="A44" s="6" t="s">
        <v>205</v>
      </c>
      <c r="B44" s="21" t="s">
        <v>425</v>
      </c>
      <c r="C44" s="21"/>
      <c r="D44" s="6" t="s">
        <v>426</v>
      </c>
      <c r="E44" s="6" t="s">
        <v>427</v>
      </c>
      <c r="F44" s="6" t="s">
        <v>428</v>
      </c>
      <c r="G44" s="6" t="s">
        <v>429</v>
      </c>
    </row>
    <row r="45" spans="1:7" ht="15" customHeight="1">
      <c r="A45" s="6">
        <v>1</v>
      </c>
      <c r="B45" s="21">
        <v>2</v>
      </c>
      <c r="C45" s="21"/>
      <c r="D45" s="6">
        <v>3</v>
      </c>
      <c r="E45" s="6">
        <v>4</v>
      </c>
      <c r="F45" s="6">
        <v>5</v>
      </c>
      <c r="G45" s="6">
        <v>6</v>
      </c>
    </row>
    <row r="46" spans="1:7" ht="20.100000000000001" customHeight="1">
      <c r="A46" s="6" t="s">
        <v>210</v>
      </c>
      <c r="B46" s="20" t="s">
        <v>430</v>
      </c>
      <c r="C46" s="20"/>
      <c r="D46" s="9">
        <v>100</v>
      </c>
      <c r="E46" s="9">
        <v>64</v>
      </c>
      <c r="F46" s="9">
        <v>5</v>
      </c>
      <c r="G46" s="9">
        <v>32000</v>
      </c>
    </row>
    <row r="47" spans="1:7" ht="20.100000000000001" customHeight="1">
      <c r="A47" s="6" t="s">
        <v>316</v>
      </c>
      <c r="B47" s="20" t="s">
        <v>431</v>
      </c>
      <c r="C47" s="20"/>
      <c r="D47" s="9">
        <v>195</v>
      </c>
      <c r="E47" s="9">
        <v>20</v>
      </c>
      <c r="F47" s="9">
        <v>20</v>
      </c>
      <c r="G47" s="9">
        <v>78000</v>
      </c>
    </row>
    <row r="48" spans="1:7" ht="24.95" customHeight="1">
      <c r="A48" s="27" t="s">
        <v>371</v>
      </c>
      <c r="B48" s="27"/>
      <c r="C48" s="27"/>
      <c r="D48" s="27"/>
      <c r="E48" s="27"/>
      <c r="F48" s="27"/>
      <c r="G48" s="11">
        <f>SUBTOTAL(9,G46:G47)</f>
        <v>110000</v>
      </c>
    </row>
    <row r="49" spans="1:7" ht="24.95" customHeight="1"/>
    <row r="50" spans="1:7" ht="20.100000000000001" customHeight="1">
      <c r="A50" s="25" t="s">
        <v>299</v>
      </c>
      <c r="B50" s="25"/>
      <c r="C50" s="26" t="s">
        <v>98</v>
      </c>
      <c r="D50" s="26"/>
      <c r="E50" s="26"/>
      <c r="F50" s="26"/>
      <c r="G50" s="26"/>
    </row>
    <row r="51" spans="1:7" ht="20.100000000000001" customHeight="1">
      <c r="A51" s="25" t="s">
        <v>300</v>
      </c>
      <c r="B51" s="25"/>
      <c r="C51" s="26" t="s">
        <v>373</v>
      </c>
      <c r="D51" s="26"/>
      <c r="E51" s="26"/>
      <c r="F51" s="26"/>
      <c r="G51" s="26"/>
    </row>
    <row r="52" spans="1:7" ht="24.95" customHeight="1">
      <c r="A52" s="25" t="s">
        <v>302</v>
      </c>
      <c r="B52" s="25"/>
      <c r="C52" s="26" t="s">
        <v>271</v>
      </c>
      <c r="D52" s="26"/>
      <c r="E52" s="26"/>
      <c r="F52" s="26"/>
      <c r="G52" s="26"/>
    </row>
    <row r="53" spans="1:7" ht="15" customHeight="1"/>
    <row r="54" spans="1:7" ht="24.95" customHeight="1">
      <c r="A54" s="16" t="s">
        <v>424</v>
      </c>
      <c r="B54" s="16"/>
      <c r="C54" s="16"/>
      <c r="D54" s="16"/>
      <c r="E54" s="16"/>
      <c r="F54" s="16"/>
      <c r="G54" s="16"/>
    </row>
    <row r="55" spans="1:7" ht="15" customHeight="1"/>
    <row r="56" spans="1:7" ht="50.1" customHeight="1">
      <c r="A56" s="6" t="s">
        <v>205</v>
      </c>
      <c r="B56" s="21" t="s">
        <v>425</v>
      </c>
      <c r="C56" s="21"/>
      <c r="D56" s="6" t="s">
        <v>426</v>
      </c>
      <c r="E56" s="6" t="s">
        <v>427</v>
      </c>
      <c r="F56" s="6" t="s">
        <v>428</v>
      </c>
      <c r="G56" s="6" t="s">
        <v>429</v>
      </c>
    </row>
    <row r="57" spans="1:7" ht="15" customHeight="1">
      <c r="A57" s="6">
        <v>1</v>
      </c>
      <c r="B57" s="21">
        <v>2</v>
      </c>
      <c r="C57" s="21"/>
      <c r="D57" s="6">
        <v>3</v>
      </c>
      <c r="E57" s="6">
        <v>4</v>
      </c>
      <c r="F57" s="6">
        <v>5</v>
      </c>
      <c r="G57" s="6">
        <v>6</v>
      </c>
    </row>
    <row r="58" spans="1:7" ht="20.100000000000001" customHeight="1">
      <c r="A58" s="6" t="s">
        <v>317</v>
      </c>
      <c r="B58" s="20" t="s">
        <v>430</v>
      </c>
      <c r="C58" s="20"/>
      <c r="D58" s="9">
        <v>989.27</v>
      </c>
      <c r="E58" s="9">
        <v>1</v>
      </c>
      <c r="F58" s="9">
        <v>1</v>
      </c>
      <c r="G58" s="9">
        <v>989.27</v>
      </c>
    </row>
    <row r="59" spans="1:7" ht="20.100000000000001" customHeight="1">
      <c r="A59" s="6" t="s">
        <v>318</v>
      </c>
      <c r="B59" s="20" t="s">
        <v>430</v>
      </c>
      <c r="C59" s="20"/>
      <c r="D59" s="9">
        <v>59.79</v>
      </c>
      <c r="E59" s="9">
        <v>1</v>
      </c>
      <c r="F59" s="9">
        <v>1</v>
      </c>
      <c r="G59" s="9">
        <v>59.79</v>
      </c>
    </row>
    <row r="60" spans="1:7" ht="20.100000000000001" customHeight="1">
      <c r="A60" s="6" t="s">
        <v>319</v>
      </c>
      <c r="B60" s="20" t="s">
        <v>430</v>
      </c>
      <c r="C60" s="20"/>
      <c r="D60" s="9">
        <v>1003.1</v>
      </c>
      <c r="E60" s="9">
        <v>1</v>
      </c>
      <c r="F60" s="9">
        <v>1</v>
      </c>
      <c r="G60" s="9">
        <v>1003.1</v>
      </c>
    </row>
    <row r="61" spans="1:7" ht="20.100000000000001" customHeight="1">
      <c r="A61" s="6" t="s">
        <v>320</v>
      </c>
      <c r="B61" s="20" t="s">
        <v>430</v>
      </c>
      <c r="C61" s="20"/>
      <c r="D61" s="9">
        <v>4234.2700000000004</v>
      </c>
      <c r="E61" s="9">
        <v>1</v>
      </c>
      <c r="F61" s="9">
        <v>1</v>
      </c>
      <c r="G61" s="9">
        <v>4234.2700000000004</v>
      </c>
    </row>
    <row r="62" spans="1:7" ht="20.100000000000001" customHeight="1">
      <c r="A62" s="6" t="s">
        <v>321</v>
      </c>
      <c r="B62" s="20" t="s">
        <v>430</v>
      </c>
      <c r="C62" s="20"/>
      <c r="D62" s="9">
        <v>1830.3</v>
      </c>
      <c r="E62" s="9">
        <v>1</v>
      </c>
      <c r="F62" s="9">
        <v>1</v>
      </c>
      <c r="G62" s="9">
        <v>1830.3</v>
      </c>
    </row>
    <row r="63" spans="1:7" ht="20.100000000000001" customHeight="1">
      <c r="A63" s="6" t="s">
        <v>322</v>
      </c>
      <c r="B63" s="20" t="s">
        <v>430</v>
      </c>
      <c r="C63" s="20"/>
      <c r="D63" s="9">
        <v>1528.06</v>
      </c>
      <c r="E63" s="9">
        <v>1</v>
      </c>
      <c r="F63" s="9">
        <v>1</v>
      </c>
      <c r="G63" s="9">
        <v>1528.06</v>
      </c>
    </row>
    <row r="64" spans="1:7" ht="20.100000000000001" customHeight="1">
      <c r="A64" s="6" t="s">
        <v>323</v>
      </c>
      <c r="B64" s="20" t="s">
        <v>430</v>
      </c>
      <c r="C64" s="20"/>
      <c r="D64" s="9">
        <v>355.21</v>
      </c>
      <c r="E64" s="9">
        <v>1</v>
      </c>
      <c r="F64" s="9">
        <v>1</v>
      </c>
      <c r="G64" s="9">
        <v>355.21</v>
      </c>
    </row>
    <row r="65" spans="1:7" ht="20.100000000000001" customHeight="1">
      <c r="A65" s="6" t="s">
        <v>333</v>
      </c>
      <c r="B65" s="20" t="s">
        <v>431</v>
      </c>
      <c r="C65" s="20"/>
      <c r="D65" s="9">
        <v>6924.94</v>
      </c>
      <c r="E65" s="9">
        <v>1</v>
      </c>
      <c r="F65" s="9">
        <v>1</v>
      </c>
      <c r="G65" s="9">
        <v>6924.94</v>
      </c>
    </row>
    <row r="66" spans="1:7" ht="20.100000000000001" customHeight="1">
      <c r="A66" s="6" t="s">
        <v>335</v>
      </c>
      <c r="B66" s="20" t="s">
        <v>431</v>
      </c>
      <c r="C66" s="20"/>
      <c r="D66" s="9">
        <v>418.51</v>
      </c>
      <c r="E66" s="9">
        <v>1</v>
      </c>
      <c r="F66" s="9">
        <v>1</v>
      </c>
      <c r="G66" s="9">
        <v>418.51</v>
      </c>
    </row>
    <row r="67" spans="1:7" ht="20.100000000000001" customHeight="1">
      <c r="A67" s="6" t="s">
        <v>337</v>
      </c>
      <c r="B67" s="20" t="s">
        <v>431</v>
      </c>
      <c r="C67" s="20"/>
      <c r="D67" s="9">
        <v>7021.7</v>
      </c>
      <c r="E67" s="9">
        <v>1</v>
      </c>
      <c r="F67" s="9">
        <v>1</v>
      </c>
      <c r="G67" s="9">
        <v>7021.7</v>
      </c>
    </row>
    <row r="68" spans="1:7" ht="20.100000000000001" customHeight="1">
      <c r="A68" s="6" t="s">
        <v>432</v>
      </c>
      <c r="B68" s="20" t="s">
        <v>431</v>
      </c>
      <c r="C68" s="20"/>
      <c r="D68" s="9">
        <v>29639.87</v>
      </c>
      <c r="E68" s="9">
        <v>1</v>
      </c>
      <c r="F68" s="9">
        <v>1</v>
      </c>
      <c r="G68" s="9">
        <v>29639.87</v>
      </c>
    </row>
    <row r="69" spans="1:7" ht="20.100000000000001" customHeight="1">
      <c r="A69" s="6" t="s">
        <v>433</v>
      </c>
      <c r="B69" s="20" t="s">
        <v>431</v>
      </c>
      <c r="C69" s="20"/>
      <c r="D69" s="9">
        <v>12812.1</v>
      </c>
      <c r="E69" s="9">
        <v>1</v>
      </c>
      <c r="F69" s="9">
        <v>1</v>
      </c>
      <c r="G69" s="9">
        <v>12812.1</v>
      </c>
    </row>
    <row r="70" spans="1:7" ht="20.100000000000001" customHeight="1">
      <c r="A70" s="6" t="s">
        <v>339</v>
      </c>
      <c r="B70" s="20" t="s">
        <v>431</v>
      </c>
      <c r="C70" s="20"/>
      <c r="D70" s="9">
        <v>10696.4</v>
      </c>
      <c r="E70" s="9">
        <v>1</v>
      </c>
      <c r="F70" s="9">
        <v>1</v>
      </c>
      <c r="G70" s="9">
        <v>10696.4</v>
      </c>
    </row>
    <row r="71" spans="1:7" ht="20.100000000000001" customHeight="1">
      <c r="A71" s="6" t="s">
        <v>434</v>
      </c>
      <c r="B71" s="20" t="s">
        <v>431</v>
      </c>
      <c r="C71" s="20"/>
      <c r="D71" s="9">
        <v>2486.48</v>
      </c>
      <c r="E71" s="9">
        <v>1</v>
      </c>
      <c r="F71" s="9">
        <v>1</v>
      </c>
      <c r="G71" s="9">
        <v>2486.48</v>
      </c>
    </row>
    <row r="72" spans="1:7" ht="24.95" customHeight="1">
      <c r="A72" s="27" t="s">
        <v>371</v>
      </c>
      <c r="B72" s="27"/>
      <c r="C72" s="27"/>
      <c r="D72" s="27"/>
      <c r="E72" s="27"/>
      <c r="F72" s="27"/>
      <c r="G72" s="11">
        <f>SUBTOTAL(9,G58:G71)</f>
        <v>79999.999999999985</v>
      </c>
    </row>
    <row r="73" spans="1:7" ht="24.95" customHeight="1"/>
    <row r="74" spans="1:7" ht="20.100000000000001" customHeight="1">
      <c r="A74" s="25" t="s">
        <v>299</v>
      </c>
      <c r="B74" s="25"/>
      <c r="C74" s="26" t="s">
        <v>98</v>
      </c>
      <c r="D74" s="26"/>
      <c r="E74" s="26"/>
      <c r="F74" s="26"/>
      <c r="G74" s="26"/>
    </row>
    <row r="75" spans="1:7" ht="20.100000000000001" customHeight="1">
      <c r="A75" s="25" t="s">
        <v>300</v>
      </c>
      <c r="B75" s="25"/>
      <c r="C75" s="26" t="s">
        <v>301</v>
      </c>
      <c r="D75" s="26"/>
      <c r="E75" s="26"/>
      <c r="F75" s="26"/>
      <c r="G75" s="26"/>
    </row>
    <row r="76" spans="1:7" ht="24.95" customHeight="1">
      <c r="A76" s="25" t="s">
        <v>302</v>
      </c>
      <c r="B76" s="25"/>
      <c r="C76" s="26" t="s">
        <v>274</v>
      </c>
      <c r="D76" s="26"/>
      <c r="E76" s="26"/>
      <c r="F76" s="26"/>
      <c r="G76" s="26"/>
    </row>
    <row r="77" spans="1:7" ht="15" customHeight="1"/>
    <row r="78" spans="1:7" ht="24.95" customHeight="1">
      <c r="A78" s="16" t="s">
        <v>424</v>
      </c>
      <c r="B78" s="16"/>
      <c r="C78" s="16"/>
      <c r="D78" s="16"/>
      <c r="E78" s="16"/>
      <c r="F78" s="16"/>
      <c r="G78" s="16"/>
    </row>
    <row r="79" spans="1:7" ht="15" customHeight="1"/>
    <row r="80" spans="1:7" ht="50.1" customHeight="1">
      <c r="A80" s="6" t="s">
        <v>205</v>
      </c>
      <c r="B80" s="21" t="s">
        <v>425</v>
      </c>
      <c r="C80" s="21"/>
      <c r="D80" s="6" t="s">
        <v>426</v>
      </c>
      <c r="E80" s="6" t="s">
        <v>427</v>
      </c>
      <c r="F80" s="6" t="s">
        <v>428</v>
      </c>
      <c r="G80" s="6" t="s">
        <v>429</v>
      </c>
    </row>
    <row r="81" spans="1:7" ht="15" customHeight="1">
      <c r="A81" s="6">
        <v>1</v>
      </c>
      <c r="B81" s="21">
        <v>2</v>
      </c>
      <c r="C81" s="21"/>
      <c r="D81" s="6">
        <v>3</v>
      </c>
      <c r="E81" s="6">
        <v>4</v>
      </c>
      <c r="F81" s="6">
        <v>5</v>
      </c>
      <c r="G81" s="6">
        <v>6</v>
      </c>
    </row>
    <row r="82" spans="1:7" ht="20.100000000000001" customHeight="1">
      <c r="A82" s="6" t="s">
        <v>210</v>
      </c>
      <c r="B82" s="20" t="s">
        <v>430</v>
      </c>
      <c r="C82" s="20"/>
      <c r="D82" s="9">
        <v>100</v>
      </c>
      <c r="E82" s="9">
        <v>64</v>
      </c>
      <c r="F82" s="9">
        <v>5</v>
      </c>
      <c r="G82" s="9">
        <v>32000</v>
      </c>
    </row>
    <row r="83" spans="1:7" ht="20.100000000000001" customHeight="1">
      <c r="A83" s="6" t="s">
        <v>316</v>
      </c>
      <c r="B83" s="20" t="s">
        <v>431</v>
      </c>
      <c r="C83" s="20"/>
      <c r="D83" s="9">
        <v>195</v>
      </c>
      <c r="E83" s="9">
        <v>20</v>
      </c>
      <c r="F83" s="9">
        <v>20</v>
      </c>
      <c r="G83" s="9">
        <v>78000</v>
      </c>
    </row>
    <row r="84" spans="1:7" ht="24.95" customHeight="1">
      <c r="A84" s="27" t="s">
        <v>371</v>
      </c>
      <c r="B84" s="27"/>
      <c r="C84" s="27"/>
      <c r="D84" s="27"/>
      <c r="E84" s="27"/>
      <c r="F84" s="27"/>
      <c r="G84" s="11">
        <f>SUBTOTAL(9,G82:G83)</f>
        <v>110000</v>
      </c>
    </row>
    <row r="85" spans="1:7" ht="24.95" customHeight="1"/>
    <row r="86" spans="1:7" ht="20.100000000000001" customHeight="1">
      <c r="A86" s="25" t="s">
        <v>299</v>
      </c>
      <c r="B86" s="25"/>
      <c r="C86" s="26" t="s">
        <v>98</v>
      </c>
      <c r="D86" s="26"/>
      <c r="E86" s="26"/>
      <c r="F86" s="26"/>
      <c r="G86" s="26"/>
    </row>
    <row r="87" spans="1:7" ht="20.100000000000001" customHeight="1">
      <c r="A87" s="25" t="s">
        <v>300</v>
      </c>
      <c r="B87" s="25"/>
      <c r="C87" s="26" t="s">
        <v>373</v>
      </c>
      <c r="D87" s="26"/>
      <c r="E87" s="26"/>
      <c r="F87" s="26"/>
      <c r="G87" s="26"/>
    </row>
    <row r="88" spans="1:7" ht="24.95" customHeight="1">
      <c r="A88" s="25" t="s">
        <v>302</v>
      </c>
      <c r="B88" s="25"/>
      <c r="C88" s="26" t="s">
        <v>274</v>
      </c>
      <c r="D88" s="26"/>
      <c r="E88" s="26"/>
      <c r="F88" s="26"/>
      <c r="G88" s="26"/>
    </row>
    <row r="89" spans="1:7" ht="15" customHeight="1"/>
    <row r="90" spans="1:7" ht="24.95" customHeight="1">
      <c r="A90" s="16" t="s">
        <v>424</v>
      </c>
      <c r="B90" s="16"/>
      <c r="C90" s="16"/>
      <c r="D90" s="16"/>
      <c r="E90" s="16"/>
      <c r="F90" s="16"/>
      <c r="G90" s="16"/>
    </row>
    <row r="91" spans="1:7" ht="15" customHeight="1"/>
    <row r="92" spans="1:7" ht="50.1" customHeight="1">
      <c r="A92" s="6" t="s">
        <v>205</v>
      </c>
      <c r="B92" s="21" t="s">
        <v>425</v>
      </c>
      <c r="C92" s="21"/>
      <c r="D92" s="6" t="s">
        <v>426</v>
      </c>
      <c r="E92" s="6" t="s">
        <v>427</v>
      </c>
      <c r="F92" s="6" t="s">
        <v>428</v>
      </c>
      <c r="G92" s="6" t="s">
        <v>429</v>
      </c>
    </row>
    <row r="93" spans="1:7" ht="15" customHeight="1">
      <c r="A93" s="6">
        <v>1</v>
      </c>
      <c r="B93" s="21">
        <v>2</v>
      </c>
      <c r="C93" s="21"/>
      <c r="D93" s="6">
        <v>3</v>
      </c>
      <c r="E93" s="6">
        <v>4</v>
      </c>
      <c r="F93" s="6">
        <v>5</v>
      </c>
      <c r="G93" s="6">
        <v>6</v>
      </c>
    </row>
    <row r="94" spans="1:7" ht="20.100000000000001" customHeight="1">
      <c r="A94" s="6" t="s">
        <v>317</v>
      </c>
      <c r="B94" s="20" t="s">
        <v>430</v>
      </c>
      <c r="C94" s="20"/>
      <c r="D94" s="9">
        <v>989.27</v>
      </c>
      <c r="E94" s="9">
        <v>1</v>
      </c>
      <c r="F94" s="9">
        <v>1</v>
      </c>
      <c r="G94" s="9">
        <v>989.27</v>
      </c>
    </row>
    <row r="95" spans="1:7" ht="20.100000000000001" customHeight="1">
      <c r="A95" s="6" t="s">
        <v>318</v>
      </c>
      <c r="B95" s="20" t="s">
        <v>430</v>
      </c>
      <c r="C95" s="20"/>
      <c r="D95" s="9">
        <v>59.79</v>
      </c>
      <c r="E95" s="9">
        <v>1</v>
      </c>
      <c r="F95" s="9">
        <v>1</v>
      </c>
      <c r="G95" s="9">
        <v>59.79</v>
      </c>
    </row>
    <row r="96" spans="1:7" ht="20.100000000000001" customHeight="1">
      <c r="A96" s="6" t="s">
        <v>319</v>
      </c>
      <c r="B96" s="20" t="s">
        <v>430</v>
      </c>
      <c r="C96" s="20"/>
      <c r="D96" s="9">
        <v>1003.1</v>
      </c>
      <c r="E96" s="9">
        <v>1</v>
      </c>
      <c r="F96" s="9">
        <v>1</v>
      </c>
      <c r="G96" s="9">
        <v>1003.1</v>
      </c>
    </row>
    <row r="97" spans="1:7" ht="20.100000000000001" customHeight="1">
      <c r="A97" s="6" t="s">
        <v>320</v>
      </c>
      <c r="B97" s="20" t="s">
        <v>430</v>
      </c>
      <c r="C97" s="20"/>
      <c r="D97" s="9">
        <v>4234.2700000000004</v>
      </c>
      <c r="E97" s="9">
        <v>1</v>
      </c>
      <c r="F97" s="9">
        <v>1</v>
      </c>
      <c r="G97" s="9">
        <v>4234.2700000000004</v>
      </c>
    </row>
    <row r="98" spans="1:7" ht="20.100000000000001" customHeight="1">
      <c r="A98" s="6" t="s">
        <v>321</v>
      </c>
      <c r="B98" s="20" t="s">
        <v>430</v>
      </c>
      <c r="C98" s="20"/>
      <c r="D98" s="9">
        <v>1830.3</v>
      </c>
      <c r="E98" s="9">
        <v>1</v>
      </c>
      <c r="F98" s="9">
        <v>1</v>
      </c>
      <c r="G98" s="9">
        <v>1830.3</v>
      </c>
    </row>
    <row r="99" spans="1:7" ht="20.100000000000001" customHeight="1">
      <c r="A99" s="6" t="s">
        <v>322</v>
      </c>
      <c r="B99" s="20" t="s">
        <v>430</v>
      </c>
      <c r="C99" s="20"/>
      <c r="D99" s="9">
        <v>1528.06</v>
      </c>
      <c r="E99" s="9">
        <v>1</v>
      </c>
      <c r="F99" s="9">
        <v>1</v>
      </c>
      <c r="G99" s="9">
        <v>1528.06</v>
      </c>
    </row>
    <row r="100" spans="1:7" ht="20.100000000000001" customHeight="1">
      <c r="A100" s="6" t="s">
        <v>323</v>
      </c>
      <c r="B100" s="20" t="s">
        <v>430</v>
      </c>
      <c r="C100" s="20"/>
      <c r="D100" s="9">
        <v>355.21</v>
      </c>
      <c r="E100" s="9">
        <v>1</v>
      </c>
      <c r="F100" s="9">
        <v>1</v>
      </c>
      <c r="G100" s="9">
        <v>355.21</v>
      </c>
    </row>
    <row r="101" spans="1:7" ht="20.100000000000001" customHeight="1">
      <c r="A101" s="6" t="s">
        <v>333</v>
      </c>
      <c r="B101" s="20" t="s">
        <v>431</v>
      </c>
      <c r="C101" s="20"/>
      <c r="D101" s="9">
        <v>6924.94</v>
      </c>
      <c r="E101" s="9">
        <v>1</v>
      </c>
      <c r="F101" s="9">
        <v>1</v>
      </c>
      <c r="G101" s="9">
        <v>6924.94</v>
      </c>
    </row>
    <row r="102" spans="1:7" ht="20.100000000000001" customHeight="1">
      <c r="A102" s="6" t="s">
        <v>335</v>
      </c>
      <c r="B102" s="20" t="s">
        <v>431</v>
      </c>
      <c r="C102" s="20"/>
      <c r="D102" s="9">
        <v>418.51</v>
      </c>
      <c r="E102" s="9">
        <v>1</v>
      </c>
      <c r="F102" s="9">
        <v>1</v>
      </c>
      <c r="G102" s="9">
        <v>418.51</v>
      </c>
    </row>
    <row r="103" spans="1:7" ht="20.100000000000001" customHeight="1">
      <c r="A103" s="6" t="s">
        <v>337</v>
      </c>
      <c r="B103" s="20" t="s">
        <v>431</v>
      </c>
      <c r="C103" s="20"/>
      <c r="D103" s="9">
        <v>7021.7</v>
      </c>
      <c r="E103" s="9">
        <v>1</v>
      </c>
      <c r="F103" s="9">
        <v>1</v>
      </c>
      <c r="G103" s="9">
        <v>7021.7</v>
      </c>
    </row>
    <row r="104" spans="1:7" ht="20.100000000000001" customHeight="1">
      <c r="A104" s="6" t="s">
        <v>432</v>
      </c>
      <c r="B104" s="20" t="s">
        <v>431</v>
      </c>
      <c r="C104" s="20"/>
      <c r="D104" s="9">
        <v>29639.87</v>
      </c>
      <c r="E104" s="9">
        <v>1</v>
      </c>
      <c r="F104" s="9">
        <v>1</v>
      </c>
      <c r="G104" s="9">
        <v>29639.87</v>
      </c>
    </row>
    <row r="105" spans="1:7" ht="20.100000000000001" customHeight="1">
      <c r="A105" s="6" t="s">
        <v>433</v>
      </c>
      <c r="B105" s="20" t="s">
        <v>431</v>
      </c>
      <c r="C105" s="20"/>
      <c r="D105" s="9">
        <v>12812.1</v>
      </c>
      <c r="E105" s="9">
        <v>1</v>
      </c>
      <c r="F105" s="9">
        <v>1</v>
      </c>
      <c r="G105" s="9">
        <v>12812.1</v>
      </c>
    </row>
    <row r="106" spans="1:7" ht="20.100000000000001" customHeight="1">
      <c r="A106" s="6" t="s">
        <v>339</v>
      </c>
      <c r="B106" s="20" t="s">
        <v>431</v>
      </c>
      <c r="C106" s="20"/>
      <c r="D106" s="9">
        <v>10696.4</v>
      </c>
      <c r="E106" s="9">
        <v>1</v>
      </c>
      <c r="F106" s="9">
        <v>1</v>
      </c>
      <c r="G106" s="9">
        <v>10696.4</v>
      </c>
    </row>
    <row r="107" spans="1:7" ht="20.100000000000001" customHeight="1">
      <c r="A107" s="6" t="s">
        <v>434</v>
      </c>
      <c r="B107" s="20" t="s">
        <v>431</v>
      </c>
      <c r="C107" s="20"/>
      <c r="D107" s="9">
        <v>2486.48</v>
      </c>
      <c r="E107" s="9">
        <v>1</v>
      </c>
      <c r="F107" s="9">
        <v>1</v>
      </c>
      <c r="G107" s="9">
        <v>2486.48</v>
      </c>
    </row>
    <row r="108" spans="1:7" ht="24.95" customHeight="1">
      <c r="A108" s="27" t="s">
        <v>371</v>
      </c>
      <c r="B108" s="27"/>
      <c r="C108" s="27"/>
      <c r="D108" s="27"/>
      <c r="E108" s="27"/>
      <c r="F108" s="27"/>
      <c r="G108" s="11">
        <f>SUBTOTAL(9,G94:G107)</f>
        <v>79999.999999999985</v>
      </c>
    </row>
    <row r="109" spans="1:7" ht="24.95" customHeight="1"/>
    <row r="110" spans="1:7" ht="24.95" customHeight="1">
      <c r="A110" s="25" t="s">
        <v>299</v>
      </c>
      <c r="B110" s="25"/>
      <c r="C110" s="26"/>
      <c r="D110" s="26"/>
      <c r="E110" s="26"/>
      <c r="F110" s="26"/>
      <c r="G110" s="26"/>
    </row>
    <row r="111" spans="1:7" ht="24.95" customHeight="1">
      <c r="A111" s="25" t="s">
        <v>300</v>
      </c>
      <c r="B111" s="25"/>
      <c r="C111" s="26"/>
      <c r="D111" s="26"/>
      <c r="E111" s="26"/>
      <c r="F111" s="26"/>
      <c r="G111" s="26"/>
    </row>
    <row r="112" spans="1:7" ht="24.95" customHeight="1">
      <c r="A112" s="25" t="s">
        <v>302</v>
      </c>
      <c r="B112" s="25"/>
      <c r="C112" s="26"/>
      <c r="D112" s="26"/>
      <c r="E112" s="26"/>
      <c r="F112" s="26"/>
      <c r="G112" s="26"/>
    </row>
    <row r="113" spans="1:7" ht="15" customHeight="1"/>
    <row r="114" spans="1:7" ht="24.95" customHeight="1">
      <c r="A114" s="16" t="s">
        <v>435</v>
      </c>
      <c r="B114" s="16"/>
      <c r="C114" s="16"/>
      <c r="D114" s="16"/>
      <c r="E114" s="16"/>
      <c r="F114" s="16"/>
      <c r="G114" s="16"/>
    </row>
    <row r="115" spans="1:7" ht="15" customHeight="1"/>
    <row r="116" spans="1:7" ht="50.1" customHeight="1">
      <c r="A116" s="6" t="s">
        <v>205</v>
      </c>
      <c r="B116" s="21" t="s">
        <v>425</v>
      </c>
      <c r="C116" s="21"/>
      <c r="D116" s="6" t="s">
        <v>436</v>
      </c>
      <c r="E116" s="6" t="s">
        <v>437</v>
      </c>
      <c r="F116" s="6" t="s">
        <v>438</v>
      </c>
      <c r="G116" s="6" t="s">
        <v>429</v>
      </c>
    </row>
    <row r="117" spans="1:7" ht="24.95" customHeight="1">
      <c r="A117" s="6" t="s">
        <v>56</v>
      </c>
      <c r="B117" s="6" t="s">
        <v>56</v>
      </c>
      <c r="C117" s="6" t="s">
        <v>56</v>
      </c>
      <c r="D117" s="6" t="s">
        <v>56</v>
      </c>
      <c r="E117" s="6" t="s">
        <v>56</v>
      </c>
      <c r="F117" s="6" t="s">
        <v>56</v>
      </c>
      <c r="G117" s="6" t="s">
        <v>56</v>
      </c>
    </row>
    <row r="118" spans="1:7" ht="24.95" customHeight="1"/>
    <row r="119" spans="1:7" ht="24.95" customHeight="1">
      <c r="A119" s="25" t="s">
        <v>299</v>
      </c>
      <c r="B119" s="25"/>
      <c r="C119" s="26"/>
      <c r="D119" s="26"/>
      <c r="E119" s="26"/>
      <c r="F119" s="26"/>
      <c r="G119" s="26"/>
    </row>
    <row r="120" spans="1:7" ht="24.95" customHeight="1">
      <c r="A120" s="25" t="s">
        <v>300</v>
      </c>
      <c r="B120" s="25"/>
      <c r="C120" s="26"/>
      <c r="D120" s="26"/>
      <c r="E120" s="26"/>
      <c r="F120" s="26"/>
      <c r="G120" s="26"/>
    </row>
    <row r="121" spans="1:7" ht="24.95" customHeight="1">
      <c r="A121" s="25" t="s">
        <v>302</v>
      </c>
      <c r="B121" s="25"/>
      <c r="C121" s="26"/>
      <c r="D121" s="26"/>
      <c r="E121" s="26"/>
      <c r="F121" s="26"/>
      <c r="G121" s="26"/>
    </row>
    <row r="122" spans="1:7" ht="15" customHeight="1"/>
    <row r="123" spans="1:7" ht="24.95" customHeight="1">
      <c r="A123" s="16" t="s">
        <v>435</v>
      </c>
      <c r="B123" s="16"/>
      <c r="C123" s="16"/>
      <c r="D123" s="16"/>
      <c r="E123" s="16"/>
      <c r="F123" s="16"/>
      <c r="G123" s="16"/>
    </row>
    <row r="124" spans="1:7" ht="15" customHeight="1"/>
    <row r="125" spans="1:7" ht="50.1" customHeight="1">
      <c r="A125" s="6" t="s">
        <v>205</v>
      </c>
      <c r="B125" s="21" t="s">
        <v>425</v>
      </c>
      <c r="C125" s="21"/>
      <c r="D125" s="6" t="s">
        <v>436</v>
      </c>
      <c r="E125" s="6" t="s">
        <v>437</v>
      </c>
      <c r="F125" s="6" t="s">
        <v>438</v>
      </c>
      <c r="G125" s="6" t="s">
        <v>429</v>
      </c>
    </row>
    <row r="126" spans="1:7" ht="24.95" customHeight="1">
      <c r="A126" s="6" t="s">
        <v>56</v>
      </c>
      <c r="B126" s="6" t="s">
        <v>56</v>
      </c>
      <c r="C126" s="6" t="s">
        <v>56</v>
      </c>
      <c r="D126" s="6" t="s">
        <v>56</v>
      </c>
      <c r="E126" s="6" t="s">
        <v>56</v>
      </c>
      <c r="F126" s="6" t="s">
        <v>56</v>
      </c>
      <c r="G126" s="6" t="s">
        <v>56</v>
      </c>
    </row>
    <row r="127" spans="1:7" ht="24.95" customHeight="1"/>
    <row r="128" spans="1:7" ht="24.95" customHeight="1">
      <c r="A128" s="25" t="s">
        <v>299</v>
      </c>
      <c r="B128" s="25"/>
      <c r="C128" s="26"/>
      <c r="D128" s="26"/>
      <c r="E128" s="26"/>
      <c r="F128" s="26"/>
      <c r="G128" s="26"/>
    </row>
    <row r="129" spans="1:7" ht="24.95" customHeight="1">
      <c r="A129" s="25" t="s">
        <v>300</v>
      </c>
      <c r="B129" s="25"/>
      <c r="C129" s="26"/>
      <c r="D129" s="26"/>
      <c r="E129" s="26"/>
      <c r="F129" s="26"/>
      <c r="G129" s="26"/>
    </row>
    <row r="130" spans="1:7" ht="24.95" customHeight="1">
      <c r="A130" s="25" t="s">
        <v>302</v>
      </c>
      <c r="B130" s="25"/>
      <c r="C130" s="26"/>
      <c r="D130" s="26"/>
      <c r="E130" s="26"/>
      <c r="F130" s="26"/>
      <c r="G130" s="26"/>
    </row>
    <row r="131" spans="1:7" ht="15" customHeight="1"/>
    <row r="132" spans="1:7" ht="24.95" customHeight="1">
      <c r="A132" s="16" t="s">
        <v>435</v>
      </c>
      <c r="B132" s="16"/>
      <c r="C132" s="16"/>
      <c r="D132" s="16"/>
      <c r="E132" s="16"/>
      <c r="F132" s="16"/>
      <c r="G132" s="16"/>
    </row>
    <row r="133" spans="1:7" ht="15" customHeight="1"/>
    <row r="134" spans="1:7" ht="50.1" customHeight="1">
      <c r="A134" s="6" t="s">
        <v>205</v>
      </c>
      <c r="B134" s="21" t="s">
        <v>425</v>
      </c>
      <c r="C134" s="21"/>
      <c r="D134" s="6" t="s">
        <v>436</v>
      </c>
      <c r="E134" s="6" t="s">
        <v>437</v>
      </c>
      <c r="F134" s="6" t="s">
        <v>438</v>
      </c>
      <c r="G134" s="6" t="s">
        <v>429</v>
      </c>
    </row>
    <row r="135" spans="1:7" ht="24.95" customHeight="1">
      <c r="A135" s="6" t="s">
        <v>56</v>
      </c>
      <c r="B135" s="6" t="s">
        <v>56</v>
      </c>
      <c r="C135" s="6" t="s">
        <v>56</v>
      </c>
      <c r="D135" s="6" t="s">
        <v>56</v>
      </c>
      <c r="E135" s="6" t="s">
        <v>56</v>
      </c>
      <c r="F135" s="6" t="s">
        <v>56</v>
      </c>
      <c r="G135" s="6" t="s">
        <v>56</v>
      </c>
    </row>
    <row r="136" spans="1:7" ht="24.95" customHeight="1"/>
    <row r="137" spans="1:7" ht="20.100000000000001" customHeight="1">
      <c r="A137" s="25" t="s">
        <v>299</v>
      </c>
      <c r="B137" s="25"/>
      <c r="C137" s="26" t="s">
        <v>104</v>
      </c>
      <c r="D137" s="26"/>
      <c r="E137" s="26"/>
      <c r="F137" s="26"/>
      <c r="G137" s="26"/>
    </row>
    <row r="138" spans="1:7" ht="20.100000000000001" customHeight="1">
      <c r="A138" s="25" t="s">
        <v>300</v>
      </c>
      <c r="B138" s="25"/>
      <c r="C138" s="26" t="s">
        <v>301</v>
      </c>
      <c r="D138" s="26"/>
      <c r="E138" s="26"/>
      <c r="F138" s="26"/>
      <c r="G138" s="26"/>
    </row>
    <row r="139" spans="1:7" ht="24.95" customHeight="1">
      <c r="A139" s="25" t="s">
        <v>302</v>
      </c>
      <c r="B139" s="25"/>
      <c r="C139" s="26" t="s">
        <v>268</v>
      </c>
      <c r="D139" s="26"/>
      <c r="E139" s="26"/>
      <c r="F139" s="26"/>
      <c r="G139" s="26"/>
    </row>
    <row r="140" spans="1:7" ht="15" customHeight="1"/>
    <row r="141" spans="1:7" ht="50.1" customHeight="1">
      <c r="A141" s="16" t="s">
        <v>439</v>
      </c>
      <c r="B141" s="16"/>
      <c r="C141" s="16"/>
      <c r="D141" s="16"/>
      <c r="E141" s="16"/>
      <c r="F141" s="16"/>
      <c r="G141" s="16"/>
    </row>
    <row r="142" spans="1:7" ht="15" customHeight="1"/>
    <row r="143" spans="1:7" ht="50.1" customHeight="1">
      <c r="A143" s="6" t="s">
        <v>205</v>
      </c>
      <c r="B143" s="21" t="s">
        <v>440</v>
      </c>
      <c r="C143" s="21"/>
      <c r="D143" s="21"/>
      <c r="E143" s="21"/>
      <c r="F143" s="6" t="s">
        <v>441</v>
      </c>
      <c r="G143" s="6" t="s">
        <v>442</v>
      </c>
    </row>
    <row r="144" spans="1:7" ht="15" customHeight="1">
      <c r="A144" s="6">
        <v>1</v>
      </c>
      <c r="B144" s="21">
        <v>2</v>
      </c>
      <c r="C144" s="21"/>
      <c r="D144" s="21"/>
      <c r="E144" s="21"/>
      <c r="F144" s="6">
        <v>3</v>
      </c>
      <c r="G144" s="6">
        <v>4</v>
      </c>
    </row>
    <row r="145" spans="1:7" ht="20.100000000000001" customHeight="1">
      <c r="A145" s="6" t="s">
        <v>315</v>
      </c>
      <c r="B145" s="20" t="s">
        <v>443</v>
      </c>
      <c r="C145" s="20"/>
      <c r="D145" s="20"/>
      <c r="E145" s="20"/>
      <c r="F145" s="9">
        <v>2832775.54</v>
      </c>
      <c r="G145" s="9">
        <v>623210.62</v>
      </c>
    </row>
    <row r="146" spans="1:7" ht="20.100000000000001" customHeight="1">
      <c r="A146" s="6" t="s">
        <v>315</v>
      </c>
      <c r="B146" s="20" t="s">
        <v>443</v>
      </c>
      <c r="C146" s="20"/>
      <c r="D146" s="20"/>
      <c r="E146" s="20"/>
      <c r="F146" s="9">
        <v>1819461</v>
      </c>
      <c r="G146" s="9">
        <v>400281.42</v>
      </c>
    </row>
    <row r="147" spans="1:7" ht="20.100000000000001" customHeight="1">
      <c r="A147" s="6" t="s">
        <v>315</v>
      </c>
      <c r="B147" s="20" t="s">
        <v>443</v>
      </c>
      <c r="C147" s="20"/>
      <c r="D147" s="20"/>
      <c r="E147" s="20"/>
      <c r="F147" s="9">
        <v>4941586.92</v>
      </c>
      <c r="G147" s="9">
        <v>1087149.1200000001</v>
      </c>
    </row>
    <row r="148" spans="1:7" ht="20.100000000000001" customHeight="1">
      <c r="A148" s="6" t="s">
        <v>316</v>
      </c>
      <c r="B148" s="20" t="s">
        <v>444</v>
      </c>
      <c r="C148" s="20"/>
      <c r="D148" s="20"/>
      <c r="E148" s="20"/>
      <c r="F148" s="9">
        <v>1819461</v>
      </c>
      <c r="G148" s="9">
        <v>56403.29</v>
      </c>
    </row>
    <row r="149" spans="1:7" ht="20.100000000000001" customHeight="1">
      <c r="A149" s="6" t="s">
        <v>316</v>
      </c>
      <c r="B149" s="20" t="s">
        <v>444</v>
      </c>
      <c r="C149" s="20"/>
      <c r="D149" s="20"/>
      <c r="E149" s="20"/>
      <c r="F149" s="9">
        <v>4941586.92</v>
      </c>
      <c r="G149" s="9">
        <v>153189.19</v>
      </c>
    </row>
    <row r="150" spans="1:7" ht="20.100000000000001" customHeight="1">
      <c r="A150" s="6" t="s">
        <v>316</v>
      </c>
      <c r="B150" s="20" t="s">
        <v>444</v>
      </c>
      <c r="C150" s="20"/>
      <c r="D150" s="20"/>
      <c r="E150" s="20"/>
      <c r="F150" s="9">
        <v>2832775.54</v>
      </c>
      <c r="G150" s="9">
        <v>87816.04</v>
      </c>
    </row>
    <row r="151" spans="1:7" ht="20.100000000000001" customHeight="1">
      <c r="A151" s="6" t="s">
        <v>317</v>
      </c>
      <c r="B151" s="20" t="s">
        <v>445</v>
      </c>
      <c r="C151" s="20"/>
      <c r="D151" s="20"/>
      <c r="E151" s="20"/>
      <c r="F151" s="9">
        <v>4941586.92</v>
      </c>
      <c r="G151" s="9">
        <v>252020.93</v>
      </c>
    </row>
    <row r="152" spans="1:7" ht="20.100000000000001" customHeight="1">
      <c r="A152" s="6" t="s">
        <v>317</v>
      </c>
      <c r="B152" s="20" t="s">
        <v>445</v>
      </c>
      <c r="C152" s="20"/>
      <c r="D152" s="20"/>
      <c r="E152" s="20"/>
      <c r="F152" s="9">
        <v>2832775.54</v>
      </c>
      <c r="G152" s="9">
        <v>144471.54999999999</v>
      </c>
    </row>
    <row r="153" spans="1:7" ht="20.100000000000001" customHeight="1">
      <c r="A153" s="6" t="s">
        <v>317</v>
      </c>
      <c r="B153" s="20" t="s">
        <v>445</v>
      </c>
      <c r="C153" s="20"/>
      <c r="D153" s="20"/>
      <c r="E153" s="20"/>
      <c r="F153" s="9">
        <v>1819461</v>
      </c>
      <c r="G153" s="9">
        <v>92792.51</v>
      </c>
    </row>
    <row r="154" spans="1:7" ht="24.95" customHeight="1">
      <c r="A154" s="27" t="s">
        <v>371</v>
      </c>
      <c r="B154" s="27"/>
      <c r="C154" s="27"/>
      <c r="D154" s="27"/>
      <c r="E154" s="27"/>
      <c r="F154" s="27"/>
      <c r="G154" s="11">
        <f>SUBTOTAL(9,G145:G153)</f>
        <v>2897334.67</v>
      </c>
    </row>
    <row r="155" spans="1:7" ht="24.95" customHeight="1"/>
    <row r="156" spans="1:7" ht="20.100000000000001" customHeight="1">
      <c r="A156" s="25" t="s">
        <v>299</v>
      </c>
      <c r="B156" s="25"/>
      <c r="C156" s="26" t="s">
        <v>104</v>
      </c>
      <c r="D156" s="26"/>
      <c r="E156" s="26"/>
      <c r="F156" s="26"/>
      <c r="G156" s="26"/>
    </row>
    <row r="157" spans="1:7" ht="20.100000000000001" customHeight="1">
      <c r="A157" s="25" t="s">
        <v>300</v>
      </c>
      <c r="B157" s="25"/>
      <c r="C157" s="26" t="s">
        <v>373</v>
      </c>
      <c r="D157" s="26"/>
      <c r="E157" s="26"/>
      <c r="F157" s="26"/>
      <c r="G157" s="26"/>
    </row>
    <row r="158" spans="1:7" ht="24.95" customHeight="1">
      <c r="A158" s="25" t="s">
        <v>302</v>
      </c>
      <c r="B158" s="25"/>
      <c r="C158" s="26" t="s">
        <v>268</v>
      </c>
      <c r="D158" s="26"/>
      <c r="E158" s="26"/>
      <c r="F158" s="26"/>
      <c r="G158" s="26"/>
    </row>
    <row r="159" spans="1:7" ht="15" customHeight="1"/>
    <row r="160" spans="1:7" ht="50.1" customHeight="1">
      <c r="A160" s="16" t="s">
        <v>439</v>
      </c>
      <c r="B160" s="16"/>
      <c r="C160" s="16"/>
      <c r="D160" s="16"/>
      <c r="E160" s="16"/>
      <c r="F160" s="16"/>
      <c r="G160" s="16"/>
    </row>
    <row r="161" spans="1:7" ht="15" customHeight="1"/>
    <row r="162" spans="1:7" ht="50.1" customHeight="1">
      <c r="A162" s="6" t="s">
        <v>205</v>
      </c>
      <c r="B162" s="21" t="s">
        <v>440</v>
      </c>
      <c r="C162" s="21"/>
      <c r="D162" s="21"/>
      <c r="E162" s="21"/>
      <c r="F162" s="6" t="s">
        <v>441</v>
      </c>
      <c r="G162" s="6" t="s">
        <v>442</v>
      </c>
    </row>
    <row r="163" spans="1:7" ht="15" customHeight="1">
      <c r="A163" s="6">
        <v>1</v>
      </c>
      <c r="B163" s="21">
        <v>2</v>
      </c>
      <c r="C163" s="21"/>
      <c r="D163" s="21"/>
      <c r="E163" s="21"/>
      <c r="F163" s="6">
        <v>3</v>
      </c>
      <c r="G163" s="6">
        <v>4</v>
      </c>
    </row>
    <row r="164" spans="1:7" ht="20.100000000000001" customHeight="1">
      <c r="A164" s="6" t="s">
        <v>318</v>
      </c>
      <c r="B164" s="20" t="s">
        <v>444</v>
      </c>
      <c r="C164" s="20"/>
      <c r="D164" s="20"/>
      <c r="E164" s="20"/>
      <c r="F164" s="9">
        <v>33718.78</v>
      </c>
      <c r="G164" s="9">
        <v>1045.28</v>
      </c>
    </row>
    <row r="165" spans="1:7" ht="20.100000000000001" customHeight="1">
      <c r="A165" s="6" t="s">
        <v>318</v>
      </c>
      <c r="B165" s="20" t="s">
        <v>444</v>
      </c>
      <c r="C165" s="20"/>
      <c r="D165" s="20"/>
      <c r="E165" s="20"/>
      <c r="F165" s="9">
        <v>27098.53</v>
      </c>
      <c r="G165" s="9">
        <v>840.05</v>
      </c>
    </row>
    <row r="166" spans="1:7" ht="20.100000000000001" customHeight="1">
      <c r="A166" s="6" t="s">
        <v>318</v>
      </c>
      <c r="B166" s="20" t="s">
        <v>444</v>
      </c>
      <c r="C166" s="20"/>
      <c r="D166" s="20"/>
      <c r="E166" s="20"/>
      <c r="F166" s="9">
        <v>147557.37</v>
      </c>
      <c r="G166" s="9">
        <v>4574.28</v>
      </c>
    </row>
    <row r="167" spans="1:7" ht="20.100000000000001" customHeight="1">
      <c r="A167" s="6" t="s">
        <v>319</v>
      </c>
      <c r="B167" s="20" t="s">
        <v>444</v>
      </c>
      <c r="C167" s="20"/>
      <c r="D167" s="20"/>
      <c r="E167" s="20"/>
      <c r="F167" s="9">
        <v>450738.93</v>
      </c>
      <c r="G167" s="9">
        <v>13972.91</v>
      </c>
    </row>
    <row r="168" spans="1:7" ht="20.100000000000001" customHeight="1">
      <c r="A168" s="6" t="s">
        <v>319</v>
      </c>
      <c r="B168" s="20" t="s">
        <v>444</v>
      </c>
      <c r="C168" s="20"/>
      <c r="D168" s="20"/>
      <c r="E168" s="20"/>
      <c r="F168" s="9">
        <v>2454370.9500000002</v>
      </c>
      <c r="G168" s="9">
        <v>76085.5</v>
      </c>
    </row>
    <row r="169" spans="1:7" ht="20.100000000000001" customHeight="1">
      <c r="A169" s="6" t="s">
        <v>319</v>
      </c>
      <c r="B169" s="20" t="s">
        <v>444</v>
      </c>
      <c r="C169" s="20"/>
      <c r="D169" s="20"/>
      <c r="E169" s="20"/>
      <c r="F169" s="9">
        <v>560855.66</v>
      </c>
      <c r="G169" s="9">
        <v>17386.53</v>
      </c>
    </row>
    <row r="170" spans="1:7" ht="20.100000000000001" customHeight="1">
      <c r="A170" s="6" t="s">
        <v>320</v>
      </c>
      <c r="B170" s="20" t="s">
        <v>444</v>
      </c>
      <c r="C170" s="20"/>
      <c r="D170" s="20"/>
      <c r="E170" s="20"/>
      <c r="F170" s="9">
        <v>2488801</v>
      </c>
      <c r="G170" s="9">
        <v>77152.83</v>
      </c>
    </row>
    <row r="171" spans="1:7" ht="20.100000000000001" customHeight="1">
      <c r="A171" s="6" t="s">
        <v>320</v>
      </c>
      <c r="B171" s="20" t="s">
        <v>444</v>
      </c>
      <c r="C171" s="20"/>
      <c r="D171" s="20"/>
      <c r="E171" s="20"/>
      <c r="F171" s="9">
        <v>457061.92</v>
      </c>
      <c r="G171" s="9">
        <v>14168.92</v>
      </c>
    </row>
    <row r="172" spans="1:7" ht="20.100000000000001" customHeight="1">
      <c r="A172" s="6" t="s">
        <v>320</v>
      </c>
      <c r="B172" s="20" t="s">
        <v>444</v>
      </c>
      <c r="C172" s="20"/>
      <c r="D172" s="20"/>
      <c r="E172" s="20"/>
      <c r="F172" s="9">
        <v>568723.37</v>
      </c>
      <c r="G172" s="9">
        <v>17630.419999999998</v>
      </c>
    </row>
    <row r="173" spans="1:7" ht="20.100000000000001" customHeight="1">
      <c r="A173" s="6" t="s">
        <v>321</v>
      </c>
      <c r="B173" s="20" t="s">
        <v>444</v>
      </c>
      <c r="C173" s="20"/>
      <c r="D173" s="20"/>
      <c r="E173" s="20"/>
      <c r="F173" s="9">
        <v>1889219.36</v>
      </c>
      <c r="G173" s="9">
        <v>58565.8</v>
      </c>
    </row>
    <row r="174" spans="1:7" ht="20.100000000000001" customHeight="1">
      <c r="A174" s="6" t="s">
        <v>321</v>
      </c>
      <c r="B174" s="20" t="s">
        <v>444</v>
      </c>
      <c r="C174" s="20"/>
      <c r="D174" s="20"/>
      <c r="E174" s="20"/>
      <c r="F174" s="9">
        <v>10287208.09</v>
      </c>
      <c r="G174" s="9">
        <v>318903.45</v>
      </c>
    </row>
    <row r="175" spans="1:7" ht="20.100000000000001" customHeight="1">
      <c r="A175" s="6" t="s">
        <v>321</v>
      </c>
      <c r="B175" s="20" t="s">
        <v>444</v>
      </c>
      <c r="C175" s="20"/>
      <c r="D175" s="20"/>
      <c r="E175" s="20"/>
      <c r="F175" s="9">
        <v>2350760</v>
      </c>
      <c r="G175" s="9">
        <v>72873.56</v>
      </c>
    </row>
    <row r="176" spans="1:7" ht="20.100000000000001" customHeight="1">
      <c r="A176" s="6" t="s">
        <v>322</v>
      </c>
      <c r="B176" s="20" t="s">
        <v>444</v>
      </c>
      <c r="C176" s="20"/>
      <c r="D176" s="20"/>
      <c r="E176" s="20"/>
      <c r="F176" s="9">
        <v>1037976.35</v>
      </c>
      <c r="G176" s="9">
        <v>32177.27</v>
      </c>
    </row>
    <row r="177" spans="1:7" ht="20.100000000000001" customHeight="1">
      <c r="A177" s="6" t="s">
        <v>322</v>
      </c>
      <c r="B177" s="20" t="s">
        <v>444</v>
      </c>
      <c r="C177" s="20"/>
      <c r="D177" s="20"/>
      <c r="E177" s="20"/>
      <c r="F177" s="9">
        <v>4542307.75</v>
      </c>
      <c r="G177" s="9">
        <v>140811.54</v>
      </c>
    </row>
    <row r="178" spans="1:7" ht="20.100000000000001" customHeight="1">
      <c r="A178" s="6" t="s">
        <v>322</v>
      </c>
      <c r="B178" s="20" t="s">
        <v>444</v>
      </c>
      <c r="C178" s="20"/>
      <c r="D178" s="20"/>
      <c r="E178" s="20"/>
      <c r="F178" s="9">
        <v>834183.16</v>
      </c>
      <c r="G178" s="9">
        <v>25859.68</v>
      </c>
    </row>
    <row r="179" spans="1:7" ht="20.100000000000001" customHeight="1">
      <c r="A179" s="6" t="s">
        <v>323</v>
      </c>
      <c r="B179" s="20" t="s">
        <v>444</v>
      </c>
      <c r="C179" s="20"/>
      <c r="D179" s="20"/>
      <c r="E179" s="20"/>
      <c r="F179" s="9">
        <v>161687.91</v>
      </c>
      <c r="G179" s="9">
        <v>5012.33</v>
      </c>
    </row>
    <row r="180" spans="1:7" ht="20.100000000000001" customHeight="1">
      <c r="A180" s="6" t="s">
        <v>323</v>
      </c>
      <c r="B180" s="20" t="s">
        <v>444</v>
      </c>
      <c r="C180" s="20"/>
      <c r="D180" s="20"/>
      <c r="E180" s="20"/>
      <c r="F180" s="9">
        <v>880425.65</v>
      </c>
      <c r="G180" s="9">
        <v>27293.200000000001</v>
      </c>
    </row>
    <row r="181" spans="1:7" ht="20.100000000000001" customHeight="1">
      <c r="A181" s="6" t="s">
        <v>323</v>
      </c>
      <c r="B181" s="20" t="s">
        <v>444</v>
      </c>
      <c r="C181" s="20"/>
      <c r="D181" s="20"/>
      <c r="E181" s="20"/>
      <c r="F181" s="9">
        <v>201188.7</v>
      </c>
      <c r="G181" s="9">
        <v>6236.85</v>
      </c>
    </row>
    <row r="182" spans="1:7" ht="20.100000000000001" customHeight="1">
      <c r="A182" s="6" t="s">
        <v>333</v>
      </c>
      <c r="B182" s="20" t="s">
        <v>444</v>
      </c>
      <c r="C182" s="20"/>
      <c r="D182" s="20"/>
      <c r="E182" s="20"/>
      <c r="F182" s="9">
        <v>866572.57</v>
      </c>
      <c r="G182" s="9">
        <v>26863.75</v>
      </c>
    </row>
    <row r="183" spans="1:7" ht="20.100000000000001" customHeight="1">
      <c r="A183" s="6" t="s">
        <v>333</v>
      </c>
      <c r="B183" s="20" t="s">
        <v>444</v>
      </c>
      <c r="C183" s="20"/>
      <c r="D183" s="20"/>
      <c r="E183" s="20"/>
      <c r="F183" s="9">
        <v>3792224.45</v>
      </c>
      <c r="G183" s="9">
        <v>117558.96</v>
      </c>
    </row>
    <row r="184" spans="1:7" ht="20.100000000000001" customHeight="1">
      <c r="A184" s="6" t="s">
        <v>333</v>
      </c>
      <c r="B184" s="20" t="s">
        <v>444</v>
      </c>
      <c r="C184" s="20"/>
      <c r="D184" s="20"/>
      <c r="E184" s="20"/>
      <c r="F184" s="9">
        <v>696432.29</v>
      </c>
      <c r="G184" s="9">
        <v>21589.4</v>
      </c>
    </row>
    <row r="185" spans="1:7" ht="20.100000000000001" customHeight="1">
      <c r="A185" s="6" t="s">
        <v>335</v>
      </c>
      <c r="B185" s="20" t="s">
        <v>443</v>
      </c>
      <c r="C185" s="20"/>
      <c r="D185" s="20"/>
      <c r="E185" s="20"/>
      <c r="F185" s="9">
        <v>27098.53</v>
      </c>
      <c r="G185" s="9">
        <v>5961.68</v>
      </c>
    </row>
    <row r="186" spans="1:7" ht="20.100000000000001" customHeight="1">
      <c r="A186" s="6" t="s">
        <v>335</v>
      </c>
      <c r="B186" s="20" t="s">
        <v>443</v>
      </c>
      <c r="C186" s="20"/>
      <c r="D186" s="20"/>
      <c r="E186" s="20"/>
      <c r="F186" s="9">
        <v>147557.37</v>
      </c>
      <c r="G186" s="9">
        <v>32462.62</v>
      </c>
    </row>
    <row r="187" spans="1:7" ht="20.100000000000001" customHeight="1">
      <c r="A187" s="6" t="s">
        <v>335</v>
      </c>
      <c r="B187" s="20" t="s">
        <v>443</v>
      </c>
      <c r="C187" s="20"/>
      <c r="D187" s="20"/>
      <c r="E187" s="20"/>
      <c r="F187" s="9">
        <v>33718.78</v>
      </c>
      <c r="G187" s="9">
        <v>7418.13</v>
      </c>
    </row>
    <row r="188" spans="1:7" ht="20.100000000000001" customHeight="1">
      <c r="A188" s="6" t="s">
        <v>337</v>
      </c>
      <c r="B188" s="20" t="s">
        <v>443</v>
      </c>
      <c r="C188" s="20"/>
      <c r="D188" s="20"/>
      <c r="E188" s="20"/>
      <c r="F188" s="9">
        <v>450738.93</v>
      </c>
      <c r="G188" s="9">
        <v>99162.559999999998</v>
      </c>
    </row>
    <row r="189" spans="1:7" ht="20.100000000000001" customHeight="1">
      <c r="A189" s="6" t="s">
        <v>337</v>
      </c>
      <c r="B189" s="20" t="s">
        <v>443</v>
      </c>
      <c r="C189" s="20"/>
      <c r="D189" s="20"/>
      <c r="E189" s="20"/>
      <c r="F189" s="9">
        <v>560855.66</v>
      </c>
      <c r="G189" s="9">
        <v>123388.25</v>
      </c>
    </row>
    <row r="190" spans="1:7" ht="20.100000000000001" customHeight="1">
      <c r="A190" s="6" t="s">
        <v>337</v>
      </c>
      <c r="B190" s="20" t="s">
        <v>443</v>
      </c>
      <c r="C190" s="20"/>
      <c r="D190" s="20"/>
      <c r="E190" s="20"/>
      <c r="F190" s="9">
        <v>2454370.9500000002</v>
      </c>
      <c r="G190" s="9">
        <v>539961.61</v>
      </c>
    </row>
    <row r="191" spans="1:7" ht="20.100000000000001" customHeight="1">
      <c r="A191" s="6" t="s">
        <v>432</v>
      </c>
      <c r="B191" s="20" t="s">
        <v>443</v>
      </c>
      <c r="C191" s="20"/>
      <c r="D191" s="20"/>
      <c r="E191" s="20"/>
      <c r="F191" s="9">
        <v>2488801</v>
      </c>
      <c r="G191" s="9">
        <v>547536.22</v>
      </c>
    </row>
    <row r="192" spans="1:7" ht="20.100000000000001" customHeight="1">
      <c r="A192" s="6" t="s">
        <v>432</v>
      </c>
      <c r="B192" s="20" t="s">
        <v>443</v>
      </c>
      <c r="C192" s="20"/>
      <c r="D192" s="20"/>
      <c r="E192" s="20"/>
      <c r="F192" s="9">
        <v>457061.92</v>
      </c>
      <c r="G192" s="9">
        <v>100553.62</v>
      </c>
    </row>
    <row r="193" spans="1:7" ht="20.100000000000001" customHeight="1">
      <c r="A193" s="6" t="s">
        <v>432</v>
      </c>
      <c r="B193" s="20" t="s">
        <v>443</v>
      </c>
      <c r="C193" s="20"/>
      <c r="D193" s="20"/>
      <c r="E193" s="20"/>
      <c r="F193" s="9">
        <v>568723.37</v>
      </c>
      <c r="G193" s="9">
        <v>125119.14</v>
      </c>
    </row>
    <row r="194" spans="1:7" ht="20.100000000000001" customHeight="1">
      <c r="A194" s="6" t="s">
        <v>433</v>
      </c>
      <c r="B194" s="20" t="s">
        <v>443</v>
      </c>
      <c r="C194" s="20"/>
      <c r="D194" s="20"/>
      <c r="E194" s="20"/>
      <c r="F194" s="9">
        <v>1889219.36</v>
      </c>
      <c r="G194" s="9">
        <v>415628.26</v>
      </c>
    </row>
    <row r="195" spans="1:7" ht="20.100000000000001" customHeight="1">
      <c r="A195" s="6" t="s">
        <v>433</v>
      </c>
      <c r="B195" s="20" t="s">
        <v>443</v>
      </c>
      <c r="C195" s="20"/>
      <c r="D195" s="20"/>
      <c r="E195" s="20"/>
      <c r="F195" s="9">
        <v>10287208.09</v>
      </c>
      <c r="G195" s="9">
        <v>2263185.7799999998</v>
      </c>
    </row>
    <row r="196" spans="1:7" ht="20.100000000000001" customHeight="1">
      <c r="A196" s="6" t="s">
        <v>433</v>
      </c>
      <c r="B196" s="20" t="s">
        <v>443</v>
      </c>
      <c r="C196" s="20"/>
      <c r="D196" s="20"/>
      <c r="E196" s="20"/>
      <c r="F196" s="9">
        <v>2350760.73</v>
      </c>
      <c r="G196" s="9">
        <v>517167.35999999999</v>
      </c>
    </row>
    <row r="197" spans="1:7" ht="20.100000000000001" customHeight="1">
      <c r="A197" s="6" t="s">
        <v>339</v>
      </c>
      <c r="B197" s="20" t="s">
        <v>443</v>
      </c>
      <c r="C197" s="20"/>
      <c r="D197" s="20"/>
      <c r="E197" s="20"/>
      <c r="F197" s="9">
        <v>4542307.75</v>
      </c>
      <c r="G197" s="9">
        <v>999307.71</v>
      </c>
    </row>
    <row r="198" spans="1:7" ht="20.100000000000001" customHeight="1">
      <c r="A198" s="6" t="s">
        <v>339</v>
      </c>
      <c r="B198" s="20" t="s">
        <v>443</v>
      </c>
      <c r="C198" s="20"/>
      <c r="D198" s="20"/>
      <c r="E198" s="20"/>
      <c r="F198" s="9">
        <v>834183.16</v>
      </c>
      <c r="G198" s="9">
        <v>183520.3</v>
      </c>
    </row>
    <row r="199" spans="1:7" ht="20.100000000000001" customHeight="1">
      <c r="A199" s="6" t="s">
        <v>339</v>
      </c>
      <c r="B199" s="20" t="s">
        <v>443</v>
      </c>
      <c r="C199" s="20"/>
      <c r="D199" s="20"/>
      <c r="E199" s="20"/>
      <c r="F199" s="9">
        <v>1037976.35</v>
      </c>
      <c r="G199" s="9">
        <v>228354.8</v>
      </c>
    </row>
    <row r="200" spans="1:7" ht="20.100000000000001" customHeight="1">
      <c r="A200" s="6" t="s">
        <v>434</v>
      </c>
      <c r="B200" s="20" t="s">
        <v>443</v>
      </c>
      <c r="C200" s="20"/>
      <c r="D200" s="20"/>
      <c r="E200" s="20"/>
      <c r="F200" s="9">
        <v>696432.29</v>
      </c>
      <c r="G200" s="9">
        <v>153215.1</v>
      </c>
    </row>
    <row r="201" spans="1:7" ht="20.100000000000001" customHeight="1">
      <c r="A201" s="6" t="s">
        <v>434</v>
      </c>
      <c r="B201" s="20" t="s">
        <v>443</v>
      </c>
      <c r="C201" s="20"/>
      <c r="D201" s="20"/>
      <c r="E201" s="20"/>
      <c r="F201" s="9">
        <v>3792224.45</v>
      </c>
      <c r="G201" s="9">
        <v>834289.38</v>
      </c>
    </row>
    <row r="202" spans="1:7" ht="20.100000000000001" customHeight="1">
      <c r="A202" s="6" t="s">
        <v>434</v>
      </c>
      <c r="B202" s="20" t="s">
        <v>443</v>
      </c>
      <c r="C202" s="20"/>
      <c r="D202" s="20"/>
      <c r="E202" s="20"/>
      <c r="F202" s="9">
        <v>866572.57</v>
      </c>
      <c r="G202" s="9">
        <v>190645.97</v>
      </c>
    </row>
    <row r="203" spans="1:7" ht="20.100000000000001" customHeight="1">
      <c r="A203" s="6" t="s">
        <v>341</v>
      </c>
      <c r="B203" s="20" t="s">
        <v>443</v>
      </c>
      <c r="C203" s="20"/>
      <c r="D203" s="20"/>
      <c r="E203" s="20"/>
      <c r="F203" s="9">
        <v>161687.91</v>
      </c>
      <c r="G203" s="9">
        <v>35571.339999999997</v>
      </c>
    </row>
    <row r="204" spans="1:7" ht="20.100000000000001" customHeight="1">
      <c r="A204" s="6" t="s">
        <v>341</v>
      </c>
      <c r="B204" s="20" t="s">
        <v>443</v>
      </c>
      <c r="C204" s="20"/>
      <c r="D204" s="20"/>
      <c r="E204" s="20"/>
      <c r="F204" s="9">
        <v>201188.7</v>
      </c>
      <c r="G204" s="9">
        <v>44261.51</v>
      </c>
    </row>
    <row r="205" spans="1:7" ht="20.100000000000001" customHeight="1">
      <c r="A205" s="6" t="s">
        <v>341</v>
      </c>
      <c r="B205" s="20" t="s">
        <v>443</v>
      </c>
      <c r="C205" s="20"/>
      <c r="D205" s="20"/>
      <c r="E205" s="20"/>
      <c r="F205" s="9">
        <v>880425.65</v>
      </c>
      <c r="G205" s="9">
        <v>193693.64</v>
      </c>
    </row>
    <row r="206" spans="1:7" ht="20.100000000000001" customHeight="1">
      <c r="A206" s="6" t="s">
        <v>343</v>
      </c>
      <c r="B206" s="20" t="s">
        <v>445</v>
      </c>
      <c r="C206" s="20"/>
      <c r="D206" s="20"/>
      <c r="E206" s="20"/>
      <c r="F206" s="9">
        <v>147557.37</v>
      </c>
      <c r="G206" s="9">
        <v>7525.43</v>
      </c>
    </row>
    <row r="207" spans="1:7" ht="20.100000000000001" customHeight="1">
      <c r="A207" s="6" t="s">
        <v>343</v>
      </c>
      <c r="B207" s="20" t="s">
        <v>445</v>
      </c>
      <c r="C207" s="20"/>
      <c r="D207" s="20"/>
      <c r="E207" s="20"/>
      <c r="F207" s="9">
        <v>33718.78</v>
      </c>
      <c r="G207" s="9">
        <v>1719.66</v>
      </c>
    </row>
    <row r="208" spans="1:7" ht="20.100000000000001" customHeight="1">
      <c r="A208" s="6" t="s">
        <v>343</v>
      </c>
      <c r="B208" s="20" t="s">
        <v>445</v>
      </c>
      <c r="C208" s="20"/>
      <c r="D208" s="20"/>
      <c r="E208" s="20"/>
      <c r="F208" s="9">
        <v>27098.53</v>
      </c>
      <c r="G208" s="9">
        <v>1382.03</v>
      </c>
    </row>
    <row r="209" spans="1:7" ht="20.100000000000001" customHeight="1">
      <c r="A209" s="6" t="s">
        <v>345</v>
      </c>
      <c r="B209" s="20" t="s">
        <v>445</v>
      </c>
      <c r="C209" s="20"/>
      <c r="D209" s="20"/>
      <c r="E209" s="20"/>
      <c r="F209" s="9">
        <v>450738.93</v>
      </c>
      <c r="G209" s="9">
        <v>22987.69</v>
      </c>
    </row>
    <row r="210" spans="1:7" ht="20.100000000000001" customHeight="1">
      <c r="A210" s="6" t="s">
        <v>345</v>
      </c>
      <c r="B210" s="20" t="s">
        <v>445</v>
      </c>
      <c r="C210" s="20"/>
      <c r="D210" s="20"/>
      <c r="E210" s="20"/>
      <c r="F210" s="9">
        <v>2454370.9500000002</v>
      </c>
      <c r="G210" s="9">
        <v>125172.92</v>
      </c>
    </row>
    <row r="211" spans="1:7" ht="20.100000000000001" customHeight="1">
      <c r="A211" s="6" t="s">
        <v>345</v>
      </c>
      <c r="B211" s="20" t="s">
        <v>445</v>
      </c>
      <c r="C211" s="20"/>
      <c r="D211" s="20"/>
      <c r="E211" s="20"/>
      <c r="F211" s="9">
        <v>560855.66</v>
      </c>
      <c r="G211" s="9">
        <v>28603.64</v>
      </c>
    </row>
    <row r="212" spans="1:7" ht="20.100000000000001" customHeight="1">
      <c r="A212" s="6" t="s">
        <v>446</v>
      </c>
      <c r="B212" s="20" t="s">
        <v>445</v>
      </c>
      <c r="C212" s="20"/>
      <c r="D212" s="20"/>
      <c r="E212" s="20"/>
      <c r="F212" s="9">
        <v>2488801</v>
      </c>
      <c r="G212" s="9">
        <v>126928.85</v>
      </c>
    </row>
    <row r="213" spans="1:7" ht="20.100000000000001" customHeight="1">
      <c r="A213" s="6" t="s">
        <v>446</v>
      </c>
      <c r="B213" s="20" t="s">
        <v>445</v>
      </c>
      <c r="C213" s="20"/>
      <c r="D213" s="20"/>
      <c r="E213" s="20"/>
      <c r="F213" s="9">
        <v>568723.37</v>
      </c>
      <c r="G213" s="9">
        <v>29004.89</v>
      </c>
    </row>
    <row r="214" spans="1:7" ht="20.100000000000001" customHeight="1">
      <c r="A214" s="6" t="s">
        <v>446</v>
      </c>
      <c r="B214" s="20" t="s">
        <v>445</v>
      </c>
      <c r="C214" s="20"/>
      <c r="D214" s="20"/>
      <c r="E214" s="20"/>
      <c r="F214" s="9">
        <v>457061.92</v>
      </c>
      <c r="G214" s="9">
        <v>23310.16</v>
      </c>
    </row>
    <row r="215" spans="1:7" ht="20.100000000000001" customHeight="1">
      <c r="A215" s="6" t="s">
        <v>347</v>
      </c>
      <c r="B215" s="20" t="s">
        <v>445</v>
      </c>
      <c r="C215" s="20"/>
      <c r="D215" s="20"/>
      <c r="E215" s="20"/>
      <c r="F215" s="9">
        <v>1889219.36</v>
      </c>
      <c r="G215" s="9">
        <v>96350.19</v>
      </c>
    </row>
    <row r="216" spans="1:7" ht="20.100000000000001" customHeight="1">
      <c r="A216" s="6" t="s">
        <v>347</v>
      </c>
      <c r="B216" s="20" t="s">
        <v>445</v>
      </c>
      <c r="C216" s="20"/>
      <c r="D216" s="20"/>
      <c r="E216" s="20"/>
      <c r="F216" s="9">
        <v>10287208.09</v>
      </c>
      <c r="G216" s="9">
        <v>524647.61</v>
      </c>
    </row>
    <row r="217" spans="1:7" ht="20.100000000000001" customHeight="1">
      <c r="A217" s="6" t="s">
        <v>347</v>
      </c>
      <c r="B217" s="20" t="s">
        <v>445</v>
      </c>
      <c r="C217" s="20"/>
      <c r="D217" s="20"/>
      <c r="E217" s="20"/>
      <c r="F217" s="9">
        <v>2350760.73</v>
      </c>
      <c r="G217" s="9">
        <v>119888.8</v>
      </c>
    </row>
    <row r="218" spans="1:7" ht="20.100000000000001" customHeight="1">
      <c r="A218" s="6" t="s">
        <v>349</v>
      </c>
      <c r="B218" s="20" t="s">
        <v>445</v>
      </c>
      <c r="C218" s="20"/>
      <c r="D218" s="20"/>
      <c r="E218" s="20"/>
      <c r="F218" s="9">
        <v>4542307.75</v>
      </c>
      <c r="G218" s="9">
        <v>231657.7</v>
      </c>
    </row>
    <row r="219" spans="1:7" ht="20.100000000000001" customHeight="1">
      <c r="A219" s="6" t="s">
        <v>349</v>
      </c>
      <c r="B219" s="20" t="s">
        <v>445</v>
      </c>
      <c r="C219" s="20"/>
      <c r="D219" s="20"/>
      <c r="E219" s="20"/>
      <c r="F219" s="9">
        <v>834183.16</v>
      </c>
      <c r="G219" s="9">
        <v>42543.34</v>
      </c>
    </row>
    <row r="220" spans="1:7" ht="20.100000000000001" customHeight="1">
      <c r="A220" s="6" t="s">
        <v>349</v>
      </c>
      <c r="B220" s="20" t="s">
        <v>445</v>
      </c>
      <c r="C220" s="20"/>
      <c r="D220" s="20"/>
      <c r="E220" s="20"/>
      <c r="F220" s="9">
        <v>1037976.35</v>
      </c>
      <c r="G220" s="9">
        <v>52936.79</v>
      </c>
    </row>
    <row r="221" spans="1:7" ht="20.100000000000001" customHeight="1">
      <c r="A221" s="6" t="s">
        <v>447</v>
      </c>
      <c r="B221" s="20" t="s">
        <v>445</v>
      </c>
      <c r="C221" s="20"/>
      <c r="D221" s="20"/>
      <c r="E221" s="20"/>
      <c r="F221" s="9">
        <v>696432.29</v>
      </c>
      <c r="G221" s="9">
        <v>35518.050000000003</v>
      </c>
    </row>
    <row r="222" spans="1:7" ht="20.100000000000001" customHeight="1">
      <c r="A222" s="6" t="s">
        <v>447</v>
      </c>
      <c r="B222" s="20" t="s">
        <v>445</v>
      </c>
      <c r="C222" s="20"/>
      <c r="D222" s="20"/>
      <c r="E222" s="20"/>
      <c r="F222" s="9">
        <v>866572.57</v>
      </c>
      <c r="G222" s="9">
        <v>44195.199999999997</v>
      </c>
    </row>
    <row r="223" spans="1:7" ht="20.100000000000001" customHeight="1">
      <c r="A223" s="6" t="s">
        <v>447</v>
      </c>
      <c r="B223" s="20" t="s">
        <v>445</v>
      </c>
      <c r="C223" s="20"/>
      <c r="D223" s="20"/>
      <c r="E223" s="20"/>
      <c r="F223" s="9">
        <v>3792224.45</v>
      </c>
      <c r="G223" s="9">
        <v>193403.45</v>
      </c>
    </row>
    <row r="224" spans="1:7" ht="20.100000000000001" customHeight="1">
      <c r="A224" s="6" t="s">
        <v>351</v>
      </c>
      <c r="B224" s="20" t="s">
        <v>445</v>
      </c>
      <c r="C224" s="20"/>
      <c r="D224" s="20"/>
      <c r="E224" s="20"/>
      <c r="F224" s="9">
        <v>201188.7</v>
      </c>
      <c r="G224" s="9">
        <v>10260.620000000001</v>
      </c>
    </row>
    <row r="225" spans="1:7" ht="20.100000000000001" customHeight="1">
      <c r="A225" s="6" t="s">
        <v>351</v>
      </c>
      <c r="B225" s="20" t="s">
        <v>445</v>
      </c>
      <c r="C225" s="20"/>
      <c r="D225" s="20"/>
      <c r="E225" s="20"/>
      <c r="F225" s="9">
        <v>880425.65</v>
      </c>
      <c r="G225" s="9">
        <v>44901.71</v>
      </c>
    </row>
    <row r="226" spans="1:7" ht="20.100000000000001" customHeight="1">
      <c r="A226" s="6" t="s">
        <v>351</v>
      </c>
      <c r="B226" s="20" t="s">
        <v>445</v>
      </c>
      <c r="C226" s="20"/>
      <c r="D226" s="20"/>
      <c r="E226" s="20"/>
      <c r="F226" s="9">
        <v>161687.91</v>
      </c>
      <c r="G226" s="9">
        <v>8246.08</v>
      </c>
    </row>
    <row r="227" spans="1:7" ht="24.95" customHeight="1">
      <c r="A227" s="27" t="s">
        <v>371</v>
      </c>
      <c r="B227" s="27"/>
      <c r="C227" s="27"/>
      <c r="D227" s="27"/>
      <c r="E227" s="27"/>
      <c r="F227" s="27"/>
      <c r="G227" s="11">
        <f>SUBTOTAL(9,G164:G226)</f>
        <v>10488192.299999997</v>
      </c>
    </row>
    <row r="228" spans="1:7" ht="24.95" customHeight="1"/>
    <row r="229" spans="1:7" ht="20.100000000000001" customHeight="1">
      <c r="A229" s="25" t="s">
        <v>299</v>
      </c>
      <c r="B229" s="25"/>
      <c r="C229" s="26" t="s">
        <v>104</v>
      </c>
      <c r="D229" s="26"/>
      <c r="E229" s="26"/>
      <c r="F229" s="26"/>
      <c r="G229" s="26"/>
    </row>
    <row r="230" spans="1:7" ht="20.100000000000001" customHeight="1">
      <c r="A230" s="25" t="s">
        <v>300</v>
      </c>
      <c r="B230" s="25"/>
      <c r="C230" s="26" t="s">
        <v>301</v>
      </c>
      <c r="D230" s="26"/>
      <c r="E230" s="26"/>
      <c r="F230" s="26"/>
      <c r="G230" s="26"/>
    </row>
    <row r="231" spans="1:7" ht="24.95" customHeight="1">
      <c r="A231" s="25" t="s">
        <v>302</v>
      </c>
      <c r="B231" s="25"/>
      <c r="C231" s="26" t="s">
        <v>271</v>
      </c>
      <c r="D231" s="26"/>
      <c r="E231" s="26"/>
      <c r="F231" s="26"/>
      <c r="G231" s="26"/>
    </row>
    <row r="232" spans="1:7" ht="15" customHeight="1"/>
    <row r="233" spans="1:7" ht="50.1" customHeight="1">
      <c r="A233" s="16" t="s">
        <v>439</v>
      </c>
      <c r="B233" s="16"/>
      <c r="C233" s="16"/>
      <c r="D233" s="16"/>
      <c r="E233" s="16"/>
      <c r="F233" s="16"/>
      <c r="G233" s="16"/>
    </row>
    <row r="234" spans="1:7" ht="15" customHeight="1"/>
    <row r="235" spans="1:7" ht="50.1" customHeight="1">
      <c r="A235" s="6" t="s">
        <v>205</v>
      </c>
      <c r="B235" s="21" t="s">
        <v>440</v>
      </c>
      <c r="C235" s="21"/>
      <c r="D235" s="21"/>
      <c r="E235" s="21"/>
      <c r="F235" s="6" t="s">
        <v>441</v>
      </c>
      <c r="G235" s="6" t="s">
        <v>442</v>
      </c>
    </row>
    <row r="236" spans="1:7" ht="15" customHeight="1">
      <c r="A236" s="6">
        <v>1</v>
      </c>
      <c r="B236" s="21">
        <v>2</v>
      </c>
      <c r="C236" s="21"/>
      <c r="D236" s="21"/>
      <c r="E236" s="21"/>
      <c r="F236" s="6">
        <v>3</v>
      </c>
      <c r="G236" s="6">
        <v>4</v>
      </c>
    </row>
    <row r="237" spans="1:7" ht="20.100000000000001" customHeight="1">
      <c r="A237" s="6" t="s">
        <v>315</v>
      </c>
      <c r="B237" s="20" t="s">
        <v>443</v>
      </c>
      <c r="C237" s="20"/>
      <c r="D237" s="20"/>
      <c r="E237" s="20"/>
      <c r="F237" s="9">
        <v>2832775.54</v>
      </c>
      <c r="G237" s="9">
        <v>623210.62</v>
      </c>
    </row>
    <row r="238" spans="1:7" ht="20.100000000000001" customHeight="1">
      <c r="A238" s="6" t="s">
        <v>315</v>
      </c>
      <c r="B238" s="20" t="s">
        <v>443</v>
      </c>
      <c r="C238" s="20"/>
      <c r="D238" s="20"/>
      <c r="E238" s="20"/>
      <c r="F238" s="9">
        <v>1819461</v>
      </c>
      <c r="G238" s="9">
        <v>400281.42</v>
      </c>
    </row>
    <row r="239" spans="1:7" ht="20.100000000000001" customHeight="1">
      <c r="A239" s="6" t="s">
        <v>315</v>
      </c>
      <c r="B239" s="20" t="s">
        <v>443</v>
      </c>
      <c r="C239" s="20"/>
      <c r="D239" s="20"/>
      <c r="E239" s="20"/>
      <c r="F239" s="9">
        <v>4941586.92</v>
      </c>
      <c r="G239" s="9">
        <v>1087149.1200000001</v>
      </c>
    </row>
    <row r="240" spans="1:7" ht="20.100000000000001" customHeight="1">
      <c r="A240" s="6" t="s">
        <v>316</v>
      </c>
      <c r="B240" s="20" t="s">
        <v>444</v>
      </c>
      <c r="C240" s="20"/>
      <c r="D240" s="20"/>
      <c r="E240" s="20"/>
      <c r="F240" s="9">
        <v>1819461</v>
      </c>
      <c r="G240" s="9">
        <v>56403.29</v>
      </c>
    </row>
    <row r="241" spans="1:7" ht="20.100000000000001" customHeight="1">
      <c r="A241" s="6" t="s">
        <v>316</v>
      </c>
      <c r="B241" s="20" t="s">
        <v>444</v>
      </c>
      <c r="C241" s="20"/>
      <c r="D241" s="20"/>
      <c r="E241" s="20"/>
      <c r="F241" s="9">
        <v>4941586.92</v>
      </c>
      <c r="G241" s="9">
        <v>153189.19</v>
      </c>
    </row>
    <row r="242" spans="1:7" ht="20.100000000000001" customHeight="1">
      <c r="A242" s="6" t="s">
        <v>316</v>
      </c>
      <c r="B242" s="20" t="s">
        <v>444</v>
      </c>
      <c r="C242" s="20"/>
      <c r="D242" s="20"/>
      <c r="E242" s="20"/>
      <c r="F242" s="9">
        <v>2832775.54</v>
      </c>
      <c r="G242" s="9">
        <v>87816.04</v>
      </c>
    </row>
    <row r="243" spans="1:7" ht="20.100000000000001" customHeight="1">
      <c r="A243" s="6" t="s">
        <v>317</v>
      </c>
      <c r="B243" s="20" t="s">
        <v>445</v>
      </c>
      <c r="C243" s="20"/>
      <c r="D243" s="20"/>
      <c r="E243" s="20"/>
      <c r="F243" s="9">
        <v>4941586.92</v>
      </c>
      <c r="G243" s="9">
        <v>252020.93</v>
      </c>
    </row>
    <row r="244" spans="1:7" ht="20.100000000000001" customHeight="1">
      <c r="A244" s="6" t="s">
        <v>317</v>
      </c>
      <c r="B244" s="20" t="s">
        <v>445</v>
      </c>
      <c r="C244" s="20"/>
      <c r="D244" s="20"/>
      <c r="E244" s="20"/>
      <c r="F244" s="9">
        <v>2832775.54</v>
      </c>
      <c r="G244" s="9">
        <v>144471.54999999999</v>
      </c>
    </row>
    <row r="245" spans="1:7" ht="20.100000000000001" customHeight="1">
      <c r="A245" s="6" t="s">
        <v>317</v>
      </c>
      <c r="B245" s="20" t="s">
        <v>445</v>
      </c>
      <c r="C245" s="20"/>
      <c r="D245" s="20"/>
      <c r="E245" s="20"/>
      <c r="F245" s="9">
        <v>1819461</v>
      </c>
      <c r="G245" s="9">
        <v>92792.51</v>
      </c>
    </row>
    <row r="246" spans="1:7" ht="24.95" customHeight="1">
      <c r="A246" s="27" t="s">
        <v>371</v>
      </c>
      <c r="B246" s="27"/>
      <c r="C246" s="27"/>
      <c r="D246" s="27"/>
      <c r="E246" s="27"/>
      <c r="F246" s="27"/>
      <c r="G246" s="11">
        <f>SUBTOTAL(9,G237:G245)</f>
        <v>2897334.67</v>
      </c>
    </row>
    <row r="247" spans="1:7" ht="24.95" customHeight="1"/>
    <row r="248" spans="1:7" ht="20.100000000000001" customHeight="1">
      <c r="A248" s="25" t="s">
        <v>299</v>
      </c>
      <c r="B248" s="25"/>
      <c r="C248" s="26" t="s">
        <v>104</v>
      </c>
      <c r="D248" s="26"/>
      <c r="E248" s="26"/>
      <c r="F248" s="26"/>
      <c r="G248" s="26"/>
    </row>
    <row r="249" spans="1:7" ht="20.100000000000001" customHeight="1">
      <c r="A249" s="25" t="s">
        <v>300</v>
      </c>
      <c r="B249" s="25"/>
      <c r="C249" s="26" t="s">
        <v>373</v>
      </c>
      <c r="D249" s="26"/>
      <c r="E249" s="26"/>
      <c r="F249" s="26"/>
      <c r="G249" s="26"/>
    </row>
    <row r="250" spans="1:7" ht="24.95" customHeight="1">
      <c r="A250" s="25" t="s">
        <v>302</v>
      </c>
      <c r="B250" s="25"/>
      <c r="C250" s="26" t="s">
        <v>271</v>
      </c>
      <c r="D250" s="26"/>
      <c r="E250" s="26"/>
      <c r="F250" s="26"/>
      <c r="G250" s="26"/>
    </row>
    <row r="251" spans="1:7" ht="15" customHeight="1"/>
    <row r="252" spans="1:7" ht="50.1" customHeight="1">
      <c r="A252" s="16" t="s">
        <v>439</v>
      </c>
      <c r="B252" s="16"/>
      <c r="C252" s="16"/>
      <c r="D252" s="16"/>
      <c r="E252" s="16"/>
      <c r="F252" s="16"/>
      <c r="G252" s="16"/>
    </row>
    <row r="253" spans="1:7" ht="15" customHeight="1"/>
    <row r="254" spans="1:7" ht="50.1" customHeight="1">
      <c r="A254" s="6" t="s">
        <v>205</v>
      </c>
      <c r="B254" s="21" t="s">
        <v>440</v>
      </c>
      <c r="C254" s="21"/>
      <c r="D254" s="21"/>
      <c r="E254" s="21"/>
      <c r="F254" s="6" t="s">
        <v>441</v>
      </c>
      <c r="G254" s="6" t="s">
        <v>442</v>
      </c>
    </row>
    <row r="255" spans="1:7" ht="15" customHeight="1">
      <c r="A255" s="6">
        <v>1</v>
      </c>
      <c r="B255" s="21">
        <v>2</v>
      </c>
      <c r="C255" s="21"/>
      <c r="D255" s="21"/>
      <c r="E255" s="21"/>
      <c r="F255" s="6">
        <v>3</v>
      </c>
      <c r="G255" s="6">
        <v>4</v>
      </c>
    </row>
    <row r="256" spans="1:7" ht="20.100000000000001" customHeight="1">
      <c r="A256" s="6" t="s">
        <v>318</v>
      </c>
      <c r="B256" s="20" t="s">
        <v>444</v>
      </c>
      <c r="C256" s="20"/>
      <c r="D256" s="20"/>
      <c r="E256" s="20"/>
      <c r="F256" s="9">
        <v>20768745.440000001</v>
      </c>
      <c r="G256" s="9">
        <v>643831.11</v>
      </c>
    </row>
    <row r="257" spans="1:7" ht="20.100000000000001" customHeight="1">
      <c r="A257" s="6" t="s">
        <v>318</v>
      </c>
      <c r="B257" s="20" t="s">
        <v>444</v>
      </c>
      <c r="C257" s="20"/>
      <c r="D257" s="20"/>
      <c r="E257" s="20"/>
      <c r="F257" s="9">
        <v>4992397.8099999996</v>
      </c>
      <c r="G257" s="9">
        <v>154764.32999999999</v>
      </c>
    </row>
    <row r="258" spans="1:7" ht="20.100000000000001" customHeight="1">
      <c r="A258" s="6" t="s">
        <v>319</v>
      </c>
      <c r="B258" s="20" t="s">
        <v>444</v>
      </c>
      <c r="C258" s="20"/>
      <c r="D258" s="20"/>
      <c r="E258" s="20"/>
      <c r="F258" s="9">
        <v>18107.39</v>
      </c>
      <c r="G258" s="9">
        <v>561.33000000000004</v>
      </c>
    </row>
    <row r="259" spans="1:7" ht="20.100000000000001" customHeight="1">
      <c r="A259" s="6" t="s">
        <v>319</v>
      </c>
      <c r="B259" s="20" t="s">
        <v>444</v>
      </c>
      <c r="C259" s="20"/>
      <c r="D259" s="20"/>
      <c r="E259" s="20"/>
      <c r="F259" s="9">
        <v>77976.009999999995</v>
      </c>
      <c r="G259" s="9">
        <v>2417.2600000000002</v>
      </c>
    </row>
    <row r="260" spans="1:7" ht="20.100000000000001" customHeight="1">
      <c r="A260" s="6" t="s">
        <v>319</v>
      </c>
      <c r="B260" s="20" t="s">
        <v>444</v>
      </c>
      <c r="C260" s="20"/>
      <c r="D260" s="20"/>
      <c r="E260" s="20"/>
      <c r="F260" s="9">
        <v>12780.85</v>
      </c>
      <c r="G260" s="9">
        <v>396.21</v>
      </c>
    </row>
    <row r="261" spans="1:7" ht="20.100000000000001" customHeight="1">
      <c r="A261" s="6" t="s">
        <v>320</v>
      </c>
      <c r="B261" s="20" t="s">
        <v>444</v>
      </c>
      <c r="C261" s="20"/>
      <c r="D261" s="20"/>
      <c r="E261" s="20"/>
      <c r="F261" s="9">
        <v>1316902.93</v>
      </c>
      <c r="G261" s="9">
        <v>40823.99</v>
      </c>
    </row>
    <row r="262" spans="1:7" ht="20.100000000000001" customHeight="1">
      <c r="A262" s="6" t="s">
        <v>320</v>
      </c>
      <c r="B262" s="20" t="s">
        <v>444</v>
      </c>
      <c r="C262" s="20"/>
      <c r="D262" s="20"/>
      <c r="E262" s="20"/>
      <c r="F262" s="9">
        <v>214430.03</v>
      </c>
      <c r="G262" s="9">
        <v>6647.33</v>
      </c>
    </row>
    <row r="263" spans="1:7" ht="20.100000000000001" customHeight="1">
      <c r="A263" s="6" t="s">
        <v>320</v>
      </c>
      <c r="B263" s="20" t="s">
        <v>444</v>
      </c>
      <c r="C263" s="20"/>
      <c r="D263" s="20"/>
      <c r="E263" s="20"/>
      <c r="F263" s="9">
        <v>568723.37</v>
      </c>
      <c r="G263" s="9">
        <v>17630.419999999998</v>
      </c>
    </row>
    <row r="264" spans="1:7" ht="20.100000000000001" customHeight="1">
      <c r="A264" s="6" t="s">
        <v>321</v>
      </c>
      <c r="B264" s="20" t="s">
        <v>444</v>
      </c>
      <c r="C264" s="20"/>
      <c r="D264" s="20"/>
      <c r="E264" s="20"/>
      <c r="F264" s="9">
        <v>1320372.48</v>
      </c>
      <c r="G264" s="9">
        <v>40931.550000000003</v>
      </c>
    </row>
    <row r="265" spans="1:7" ht="20.100000000000001" customHeight="1">
      <c r="A265" s="6" t="s">
        <v>321</v>
      </c>
      <c r="B265" s="20" t="s">
        <v>444</v>
      </c>
      <c r="C265" s="20"/>
      <c r="D265" s="20"/>
      <c r="E265" s="20"/>
      <c r="F265" s="9">
        <v>10287208.09</v>
      </c>
      <c r="G265" s="9">
        <v>318903.45</v>
      </c>
    </row>
    <row r="266" spans="1:7" ht="20.100000000000001" customHeight="1">
      <c r="A266" s="6" t="s">
        <v>321</v>
      </c>
      <c r="B266" s="20" t="s">
        <v>444</v>
      </c>
      <c r="C266" s="20"/>
      <c r="D266" s="20"/>
      <c r="E266" s="20"/>
      <c r="F266" s="9">
        <v>905147.86</v>
      </c>
      <c r="G266" s="9">
        <v>28059.58</v>
      </c>
    </row>
    <row r="267" spans="1:7" ht="20.100000000000001" customHeight="1">
      <c r="A267" s="6" t="s">
        <v>322</v>
      </c>
      <c r="B267" s="20" t="s">
        <v>444</v>
      </c>
      <c r="C267" s="20"/>
      <c r="D267" s="20"/>
      <c r="E267" s="20"/>
      <c r="F267" s="9">
        <v>554411.76</v>
      </c>
      <c r="G267" s="9">
        <v>17186.759999999998</v>
      </c>
    </row>
    <row r="268" spans="1:7" ht="20.100000000000001" customHeight="1">
      <c r="A268" s="6" t="s">
        <v>322</v>
      </c>
      <c r="B268" s="20" t="s">
        <v>444</v>
      </c>
      <c r="C268" s="20"/>
      <c r="D268" s="20"/>
      <c r="E268" s="20"/>
      <c r="F268" s="9">
        <v>4542307.75</v>
      </c>
      <c r="G268" s="9">
        <v>140811.54</v>
      </c>
    </row>
    <row r="269" spans="1:7" ht="20.100000000000001" customHeight="1">
      <c r="A269" s="6" t="s">
        <v>322</v>
      </c>
      <c r="B269" s="20" t="s">
        <v>444</v>
      </c>
      <c r="C269" s="20"/>
      <c r="D269" s="20"/>
      <c r="E269" s="20"/>
      <c r="F269" s="9">
        <v>834183.16</v>
      </c>
      <c r="G269" s="9">
        <v>25859.68</v>
      </c>
    </row>
    <row r="270" spans="1:7" ht="20.100000000000001" customHeight="1">
      <c r="A270" s="6" t="s">
        <v>323</v>
      </c>
      <c r="B270" s="20" t="s">
        <v>444</v>
      </c>
      <c r="C270" s="20"/>
      <c r="D270" s="20"/>
      <c r="E270" s="20"/>
      <c r="F270" s="9">
        <v>2066460.01</v>
      </c>
      <c r="G270" s="9">
        <v>64060.26</v>
      </c>
    </row>
    <row r="271" spans="1:7" ht="20.100000000000001" customHeight="1">
      <c r="A271" s="6" t="s">
        <v>323</v>
      </c>
      <c r="B271" s="20" t="s">
        <v>444</v>
      </c>
      <c r="C271" s="20"/>
      <c r="D271" s="20"/>
      <c r="E271" s="20"/>
      <c r="F271" s="9">
        <v>326648</v>
      </c>
      <c r="G271" s="9">
        <v>10126.09</v>
      </c>
    </row>
    <row r="272" spans="1:7" ht="20.100000000000001" customHeight="1">
      <c r="A272" s="6" t="s">
        <v>323</v>
      </c>
      <c r="B272" s="20" t="s">
        <v>444</v>
      </c>
      <c r="C272" s="20"/>
      <c r="D272" s="20"/>
      <c r="E272" s="20"/>
      <c r="F272" s="9">
        <v>462800.25</v>
      </c>
      <c r="G272" s="9">
        <v>14346.81</v>
      </c>
    </row>
    <row r="273" spans="1:7" ht="20.100000000000001" customHeight="1">
      <c r="A273" s="6" t="s">
        <v>333</v>
      </c>
      <c r="B273" s="20" t="s">
        <v>444</v>
      </c>
      <c r="C273" s="20"/>
      <c r="D273" s="20"/>
      <c r="E273" s="20"/>
      <c r="F273" s="9">
        <v>75932.75</v>
      </c>
      <c r="G273" s="9">
        <v>2353.92</v>
      </c>
    </row>
    <row r="274" spans="1:7" ht="20.100000000000001" customHeight="1">
      <c r="A274" s="6" t="s">
        <v>333</v>
      </c>
      <c r="B274" s="20" t="s">
        <v>444</v>
      </c>
      <c r="C274" s="20"/>
      <c r="D274" s="20"/>
      <c r="E274" s="20"/>
      <c r="F274" s="9">
        <v>463374.59</v>
      </c>
      <c r="G274" s="9">
        <v>14364.61</v>
      </c>
    </row>
    <row r="275" spans="1:7" ht="20.100000000000001" customHeight="1">
      <c r="A275" s="6" t="s">
        <v>333</v>
      </c>
      <c r="B275" s="20" t="s">
        <v>444</v>
      </c>
      <c r="C275" s="20"/>
      <c r="D275" s="20"/>
      <c r="E275" s="20"/>
      <c r="F275" s="9">
        <v>866572.57</v>
      </c>
      <c r="G275" s="9">
        <v>26863.75</v>
      </c>
    </row>
    <row r="276" spans="1:7" ht="20.100000000000001" customHeight="1">
      <c r="A276" s="6" t="s">
        <v>337</v>
      </c>
      <c r="B276" s="20" t="s">
        <v>443</v>
      </c>
      <c r="C276" s="20"/>
      <c r="D276" s="20"/>
      <c r="E276" s="20"/>
      <c r="F276" s="9">
        <v>2454370.9500000002</v>
      </c>
      <c r="G276" s="9">
        <v>539961.61</v>
      </c>
    </row>
    <row r="277" spans="1:7" ht="20.100000000000001" customHeight="1">
      <c r="A277" s="6" t="s">
        <v>337</v>
      </c>
      <c r="B277" s="20" t="s">
        <v>443</v>
      </c>
      <c r="C277" s="20"/>
      <c r="D277" s="20"/>
      <c r="E277" s="20"/>
      <c r="F277" s="9">
        <v>560855.66</v>
      </c>
      <c r="G277" s="9">
        <v>123388.25</v>
      </c>
    </row>
    <row r="278" spans="1:7" ht="20.100000000000001" customHeight="1">
      <c r="A278" s="6" t="s">
        <v>337</v>
      </c>
      <c r="B278" s="20" t="s">
        <v>443</v>
      </c>
      <c r="C278" s="20"/>
      <c r="D278" s="20"/>
      <c r="E278" s="20"/>
      <c r="F278" s="9">
        <v>450738.93</v>
      </c>
      <c r="G278" s="9">
        <v>99162.559999999998</v>
      </c>
    </row>
    <row r="279" spans="1:7" ht="20.100000000000001" customHeight="1">
      <c r="A279" s="6" t="s">
        <v>432</v>
      </c>
      <c r="B279" s="20" t="s">
        <v>443</v>
      </c>
      <c r="C279" s="20"/>
      <c r="D279" s="20"/>
      <c r="E279" s="20"/>
      <c r="F279" s="9">
        <v>457061.92</v>
      </c>
      <c r="G279" s="9">
        <v>100553.62</v>
      </c>
    </row>
    <row r="280" spans="1:7" ht="20.100000000000001" customHeight="1">
      <c r="A280" s="6" t="s">
        <v>432</v>
      </c>
      <c r="B280" s="20" t="s">
        <v>443</v>
      </c>
      <c r="C280" s="20"/>
      <c r="D280" s="20"/>
      <c r="E280" s="20"/>
      <c r="F280" s="9">
        <v>214430.03</v>
      </c>
      <c r="G280" s="9">
        <v>47174.61</v>
      </c>
    </row>
    <row r="281" spans="1:7" ht="20.100000000000001" customHeight="1">
      <c r="A281" s="6" t="s">
        <v>432</v>
      </c>
      <c r="B281" s="20" t="s">
        <v>443</v>
      </c>
      <c r="C281" s="20"/>
      <c r="D281" s="20"/>
      <c r="E281" s="20"/>
      <c r="F281" s="9">
        <v>1316902.93</v>
      </c>
      <c r="G281" s="9">
        <v>289718.64</v>
      </c>
    </row>
    <row r="282" spans="1:7" ht="20.100000000000001" customHeight="1">
      <c r="A282" s="6" t="s">
        <v>433</v>
      </c>
      <c r="B282" s="20" t="s">
        <v>443</v>
      </c>
      <c r="C282" s="20"/>
      <c r="D282" s="20"/>
      <c r="E282" s="20"/>
      <c r="F282" s="9">
        <v>9219184.5299999993</v>
      </c>
      <c r="G282" s="9">
        <v>2028220.6</v>
      </c>
    </row>
    <row r="283" spans="1:7" ht="20.100000000000001" customHeight="1">
      <c r="A283" s="6" t="s">
        <v>433</v>
      </c>
      <c r="B283" s="20" t="s">
        <v>443</v>
      </c>
      <c r="C283" s="20"/>
      <c r="D283" s="20"/>
      <c r="E283" s="20"/>
      <c r="F283" s="9">
        <v>1889219.36</v>
      </c>
      <c r="G283" s="9">
        <v>415628.26</v>
      </c>
    </row>
    <row r="284" spans="1:7" ht="20.100000000000001" customHeight="1">
      <c r="A284" s="6" t="s">
        <v>433</v>
      </c>
      <c r="B284" s="20" t="s">
        <v>443</v>
      </c>
      <c r="C284" s="20"/>
      <c r="D284" s="20"/>
      <c r="E284" s="20"/>
      <c r="F284" s="9">
        <v>2350760.73</v>
      </c>
      <c r="G284" s="9">
        <v>517167.35999999999</v>
      </c>
    </row>
    <row r="285" spans="1:7" ht="20.100000000000001" customHeight="1">
      <c r="A285" s="6" t="s">
        <v>339</v>
      </c>
      <c r="B285" s="20" t="s">
        <v>443</v>
      </c>
      <c r="C285" s="20"/>
      <c r="D285" s="20"/>
      <c r="E285" s="20"/>
      <c r="F285" s="9">
        <v>834183.16</v>
      </c>
      <c r="G285" s="9">
        <v>183520.3</v>
      </c>
    </row>
    <row r="286" spans="1:7" ht="20.100000000000001" customHeight="1">
      <c r="A286" s="6" t="s">
        <v>339</v>
      </c>
      <c r="B286" s="20" t="s">
        <v>443</v>
      </c>
      <c r="C286" s="20"/>
      <c r="D286" s="20"/>
      <c r="E286" s="20"/>
      <c r="F286" s="9">
        <v>1037976.35</v>
      </c>
      <c r="G286" s="9">
        <v>228354.8</v>
      </c>
    </row>
    <row r="287" spans="1:7" ht="20.100000000000001" customHeight="1">
      <c r="A287" s="6" t="s">
        <v>339</v>
      </c>
      <c r="B287" s="20" t="s">
        <v>443</v>
      </c>
      <c r="C287" s="20"/>
      <c r="D287" s="20"/>
      <c r="E287" s="20"/>
      <c r="F287" s="9">
        <v>755678.77</v>
      </c>
      <c r="G287" s="9">
        <v>166249.32999999999</v>
      </c>
    </row>
    <row r="288" spans="1:7" ht="20.100000000000001" customHeight="1">
      <c r="A288" s="6" t="s">
        <v>434</v>
      </c>
      <c r="B288" s="20" t="s">
        <v>443</v>
      </c>
      <c r="C288" s="20"/>
      <c r="D288" s="20"/>
      <c r="E288" s="20"/>
      <c r="F288" s="9">
        <v>3792224.45</v>
      </c>
      <c r="G288" s="9">
        <v>834289.38</v>
      </c>
    </row>
    <row r="289" spans="1:7" ht="20.100000000000001" customHeight="1">
      <c r="A289" s="6" t="s">
        <v>434</v>
      </c>
      <c r="B289" s="20" t="s">
        <v>443</v>
      </c>
      <c r="C289" s="20"/>
      <c r="D289" s="20"/>
      <c r="E289" s="20"/>
      <c r="F289" s="9">
        <v>696432.29</v>
      </c>
      <c r="G289" s="9">
        <v>153215.1</v>
      </c>
    </row>
    <row r="290" spans="1:7" ht="20.100000000000001" customHeight="1">
      <c r="A290" s="6" t="s">
        <v>434</v>
      </c>
      <c r="B290" s="20" t="s">
        <v>443</v>
      </c>
      <c r="C290" s="20"/>
      <c r="D290" s="20"/>
      <c r="E290" s="20"/>
      <c r="F290" s="9">
        <v>866572.57</v>
      </c>
      <c r="G290" s="9">
        <v>190645.97</v>
      </c>
    </row>
    <row r="291" spans="1:7" ht="20.100000000000001" customHeight="1">
      <c r="A291" s="6" t="s">
        <v>341</v>
      </c>
      <c r="B291" s="20" t="s">
        <v>443</v>
      </c>
      <c r="C291" s="20"/>
      <c r="D291" s="20"/>
      <c r="E291" s="20"/>
      <c r="F291" s="9">
        <v>880425.65</v>
      </c>
      <c r="G291" s="9">
        <v>193693.64</v>
      </c>
    </row>
    <row r="292" spans="1:7" ht="20.100000000000001" customHeight="1">
      <c r="A292" s="6" t="s">
        <v>341</v>
      </c>
      <c r="B292" s="20" t="s">
        <v>443</v>
      </c>
      <c r="C292" s="20"/>
      <c r="D292" s="20"/>
      <c r="E292" s="20"/>
      <c r="F292" s="9">
        <v>161687.91</v>
      </c>
      <c r="G292" s="9">
        <v>35571.339999999997</v>
      </c>
    </row>
    <row r="293" spans="1:7" ht="20.100000000000001" customHeight="1">
      <c r="A293" s="6" t="s">
        <v>341</v>
      </c>
      <c r="B293" s="20" t="s">
        <v>443</v>
      </c>
      <c r="C293" s="20"/>
      <c r="D293" s="20"/>
      <c r="E293" s="20"/>
      <c r="F293" s="9">
        <v>201188.7</v>
      </c>
      <c r="G293" s="9">
        <v>44261.51</v>
      </c>
    </row>
    <row r="294" spans="1:7" ht="20.100000000000001" customHeight="1">
      <c r="A294" s="6" t="s">
        <v>343</v>
      </c>
      <c r="B294" s="20" t="s">
        <v>445</v>
      </c>
      <c r="C294" s="20"/>
      <c r="D294" s="20"/>
      <c r="E294" s="20"/>
      <c r="F294" s="9">
        <v>27098.53</v>
      </c>
      <c r="G294" s="9">
        <v>1382.03</v>
      </c>
    </row>
    <row r="295" spans="1:7" ht="20.100000000000001" customHeight="1">
      <c r="A295" s="6" t="s">
        <v>343</v>
      </c>
      <c r="B295" s="20" t="s">
        <v>445</v>
      </c>
      <c r="C295" s="20"/>
      <c r="D295" s="20"/>
      <c r="E295" s="20"/>
      <c r="F295" s="9">
        <v>33718.78</v>
      </c>
      <c r="G295" s="9">
        <v>1719.66</v>
      </c>
    </row>
    <row r="296" spans="1:7" ht="20.100000000000001" customHeight="1">
      <c r="A296" s="6" t="s">
        <v>345</v>
      </c>
      <c r="B296" s="20" t="s">
        <v>445</v>
      </c>
      <c r="C296" s="20"/>
      <c r="D296" s="20"/>
      <c r="E296" s="20"/>
      <c r="F296" s="9">
        <v>2454370.9500000002</v>
      </c>
      <c r="G296" s="9">
        <v>125172.92</v>
      </c>
    </row>
    <row r="297" spans="1:7" ht="20.100000000000001" customHeight="1">
      <c r="A297" s="6" t="s">
        <v>345</v>
      </c>
      <c r="B297" s="20" t="s">
        <v>445</v>
      </c>
      <c r="C297" s="20"/>
      <c r="D297" s="20"/>
      <c r="E297" s="20"/>
      <c r="F297" s="9">
        <v>560855.66</v>
      </c>
      <c r="G297" s="9">
        <v>28603.64</v>
      </c>
    </row>
    <row r="298" spans="1:7" ht="20.100000000000001" customHeight="1">
      <c r="A298" s="6" t="s">
        <v>345</v>
      </c>
      <c r="B298" s="20" t="s">
        <v>445</v>
      </c>
      <c r="C298" s="20"/>
      <c r="D298" s="20"/>
      <c r="E298" s="20"/>
      <c r="F298" s="9">
        <v>450738.93</v>
      </c>
      <c r="G298" s="9">
        <v>22987.69</v>
      </c>
    </row>
    <row r="299" spans="1:7" ht="20.100000000000001" customHeight="1">
      <c r="A299" s="6" t="s">
        <v>446</v>
      </c>
      <c r="B299" s="20" t="s">
        <v>445</v>
      </c>
      <c r="C299" s="20"/>
      <c r="D299" s="20"/>
      <c r="E299" s="20"/>
      <c r="F299" s="9">
        <v>568723.37</v>
      </c>
      <c r="G299" s="9">
        <v>29004.89</v>
      </c>
    </row>
    <row r="300" spans="1:7" ht="20.100000000000001" customHeight="1">
      <c r="A300" s="6" t="s">
        <v>446</v>
      </c>
      <c r="B300" s="20" t="s">
        <v>445</v>
      </c>
      <c r="C300" s="20"/>
      <c r="D300" s="20"/>
      <c r="E300" s="20"/>
      <c r="F300" s="9">
        <v>2488801</v>
      </c>
      <c r="G300" s="9">
        <v>126928.85</v>
      </c>
    </row>
    <row r="301" spans="1:7" ht="20.100000000000001" customHeight="1">
      <c r="A301" s="6" t="s">
        <v>446</v>
      </c>
      <c r="B301" s="20" t="s">
        <v>445</v>
      </c>
      <c r="C301" s="20"/>
      <c r="D301" s="20"/>
      <c r="E301" s="20"/>
      <c r="F301" s="9">
        <v>457061.92</v>
      </c>
      <c r="G301" s="9">
        <v>23310.16</v>
      </c>
    </row>
    <row r="302" spans="1:7" ht="20.100000000000001" customHeight="1">
      <c r="A302" s="6" t="s">
        <v>347</v>
      </c>
      <c r="B302" s="20" t="s">
        <v>445</v>
      </c>
      <c r="C302" s="20"/>
      <c r="D302" s="20"/>
      <c r="E302" s="20"/>
      <c r="F302" s="9">
        <v>10287208.09</v>
      </c>
      <c r="G302" s="9">
        <v>524647.61</v>
      </c>
    </row>
    <row r="303" spans="1:7" ht="20.100000000000001" customHeight="1">
      <c r="A303" s="6" t="s">
        <v>347</v>
      </c>
      <c r="B303" s="20" t="s">
        <v>445</v>
      </c>
      <c r="C303" s="20"/>
      <c r="D303" s="20"/>
      <c r="E303" s="20"/>
      <c r="F303" s="9">
        <v>1889219.36</v>
      </c>
      <c r="G303" s="9">
        <v>96350.19</v>
      </c>
    </row>
    <row r="304" spans="1:7" ht="20.100000000000001" customHeight="1">
      <c r="A304" s="6" t="s">
        <v>347</v>
      </c>
      <c r="B304" s="20" t="s">
        <v>445</v>
      </c>
      <c r="C304" s="20"/>
      <c r="D304" s="20"/>
      <c r="E304" s="20"/>
      <c r="F304" s="9">
        <v>2350760.73</v>
      </c>
      <c r="G304" s="9">
        <v>119888.8</v>
      </c>
    </row>
    <row r="305" spans="1:7" ht="20.100000000000001" customHeight="1">
      <c r="A305" s="6" t="s">
        <v>349</v>
      </c>
      <c r="B305" s="20" t="s">
        <v>445</v>
      </c>
      <c r="C305" s="20"/>
      <c r="D305" s="20"/>
      <c r="E305" s="20"/>
      <c r="F305" s="9">
        <v>1037976.35</v>
      </c>
      <c r="G305" s="9">
        <v>52936.79</v>
      </c>
    </row>
    <row r="306" spans="1:7" ht="20.100000000000001" customHeight="1">
      <c r="A306" s="6" t="s">
        <v>349</v>
      </c>
      <c r="B306" s="20" t="s">
        <v>445</v>
      </c>
      <c r="C306" s="20"/>
      <c r="D306" s="20"/>
      <c r="E306" s="20"/>
      <c r="F306" s="9">
        <v>834183.16</v>
      </c>
      <c r="G306" s="9">
        <v>42543.34</v>
      </c>
    </row>
    <row r="307" spans="1:7" ht="20.100000000000001" customHeight="1">
      <c r="A307" s="6" t="s">
        <v>349</v>
      </c>
      <c r="B307" s="20" t="s">
        <v>445</v>
      </c>
      <c r="C307" s="20"/>
      <c r="D307" s="20"/>
      <c r="E307" s="20"/>
      <c r="F307" s="9">
        <v>4542307.75</v>
      </c>
      <c r="G307" s="9">
        <v>231657.7</v>
      </c>
    </row>
    <row r="308" spans="1:7" ht="20.100000000000001" customHeight="1">
      <c r="A308" s="6" t="s">
        <v>447</v>
      </c>
      <c r="B308" s="20" t="s">
        <v>445</v>
      </c>
      <c r="C308" s="20"/>
      <c r="D308" s="20"/>
      <c r="E308" s="20"/>
      <c r="F308" s="9">
        <v>3792224.45</v>
      </c>
      <c r="G308" s="9">
        <v>193403.45</v>
      </c>
    </row>
    <row r="309" spans="1:7" ht="20.100000000000001" customHeight="1">
      <c r="A309" s="6" t="s">
        <v>447</v>
      </c>
      <c r="B309" s="20" t="s">
        <v>445</v>
      </c>
      <c r="C309" s="20"/>
      <c r="D309" s="20"/>
      <c r="E309" s="20"/>
      <c r="F309" s="9">
        <v>696432.29</v>
      </c>
      <c r="G309" s="9">
        <v>35518.050000000003</v>
      </c>
    </row>
    <row r="310" spans="1:7" ht="20.100000000000001" customHeight="1">
      <c r="A310" s="6" t="s">
        <v>447</v>
      </c>
      <c r="B310" s="20" t="s">
        <v>445</v>
      </c>
      <c r="C310" s="20"/>
      <c r="D310" s="20"/>
      <c r="E310" s="20"/>
      <c r="F310" s="9">
        <v>866572.57</v>
      </c>
      <c r="G310" s="9">
        <v>44195.199999999997</v>
      </c>
    </row>
    <row r="311" spans="1:7" ht="20.100000000000001" customHeight="1">
      <c r="A311" s="6" t="s">
        <v>351</v>
      </c>
      <c r="B311" s="20" t="s">
        <v>445</v>
      </c>
      <c r="C311" s="20"/>
      <c r="D311" s="20"/>
      <c r="E311" s="20"/>
      <c r="F311" s="9">
        <v>201188.7</v>
      </c>
      <c r="G311" s="9">
        <v>10260.620000000001</v>
      </c>
    </row>
    <row r="312" spans="1:7" ht="20.100000000000001" customHeight="1">
      <c r="A312" s="6" t="s">
        <v>351</v>
      </c>
      <c r="B312" s="20" t="s">
        <v>445</v>
      </c>
      <c r="C312" s="20"/>
      <c r="D312" s="20"/>
      <c r="E312" s="20"/>
      <c r="F312" s="9">
        <v>161687.91</v>
      </c>
      <c r="G312" s="9">
        <v>8246.08</v>
      </c>
    </row>
    <row r="313" spans="1:7" ht="20.100000000000001" customHeight="1">
      <c r="A313" s="6" t="s">
        <v>351</v>
      </c>
      <c r="B313" s="20" t="s">
        <v>445</v>
      </c>
      <c r="C313" s="20"/>
      <c r="D313" s="20"/>
      <c r="E313" s="20"/>
      <c r="F313" s="9">
        <v>880425.65</v>
      </c>
      <c r="G313" s="9">
        <v>44901.71</v>
      </c>
    </row>
    <row r="314" spans="1:7" ht="24.95" customHeight="1">
      <c r="A314" s="27" t="s">
        <v>371</v>
      </c>
      <c r="B314" s="27"/>
      <c r="C314" s="27"/>
      <c r="D314" s="27"/>
      <c r="E314" s="27"/>
      <c r="F314" s="27"/>
      <c r="G314" s="11">
        <f>SUBTOTAL(9,G256:G313)</f>
        <v>9525376.2399999965</v>
      </c>
    </row>
    <row r="315" spans="1:7" ht="24.95" customHeight="1"/>
    <row r="316" spans="1:7" ht="20.100000000000001" customHeight="1">
      <c r="A316" s="25" t="s">
        <v>299</v>
      </c>
      <c r="B316" s="25"/>
      <c r="C316" s="26" t="s">
        <v>104</v>
      </c>
      <c r="D316" s="26"/>
      <c r="E316" s="26"/>
      <c r="F316" s="26"/>
      <c r="G316" s="26"/>
    </row>
    <row r="317" spans="1:7" ht="20.100000000000001" customHeight="1">
      <c r="A317" s="25" t="s">
        <v>300</v>
      </c>
      <c r="B317" s="25"/>
      <c r="C317" s="26" t="s">
        <v>301</v>
      </c>
      <c r="D317" s="26"/>
      <c r="E317" s="26"/>
      <c r="F317" s="26"/>
      <c r="G317" s="26"/>
    </row>
    <row r="318" spans="1:7" ht="24.95" customHeight="1">
      <c r="A318" s="25" t="s">
        <v>302</v>
      </c>
      <c r="B318" s="25"/>
      <c r="C318" s="26" t="s">
        <v>274</v>
      </c>
      <c r="D318" s="26"/>
      <c r="E318" s="26"/>
      <c r="F318" s="26"/>
      <c r="G318" s="26"/>
    </row>
    <row r="319" spans="1:7" ht="15" customHeight="1"/>
    <row r="320" spans="1:7" ht="50.1" customHeight="1">
      <c r="A320" s="16" t="s">
        <v>439</v>
      </c>
      <c r="B320" s="16"/>
      <c r="C320" s="16"/>
      <c r="D320" s="16"/>
      <c r="E320" s="16"/>
      <c r="F320" s="16"/>
      <c r="G320" s="16"/>
    </row>
    <row r="321" spans="1:7" ht="15" customHeight="1"/>
    <row r="322" spans="1:7" ht="50.1" customHeight="1">
      <c r="A322" s="6" t="s">
        <v>205</v>
      </c>
      <c r="B322" s="21" t="s">
        <v>440</v>
      </c>
      <c r="C322" s="21"/>
      <c r="D322" s="21"/>
      <c r="E322" s="21"/>
      <c r="F322" s="6" t="s">
        <v>441</v>
      </c>
      <c r="G322" s="6" t="s">
        <v>442</v>
      </c>
    </row>
    <row r="323" spans="1:7" ht="15" customHeight="1">
      <c r="A323" s="6">
        <v>1</v>
      </c>
      <c r="B323" s="21">
        <v>2</v>
      </c>
      <c r="C323" s="21"/>
      <c r="D323" s="21"/>
      <c r="E323" s="21"/>
      <c r="F323" s="6">
        <v>3</v>
      </c>
      <c r="G323" s="6">
        <v>4</v>
      </c>
    </row>
    <row r="324" spans="1:7" ht="20.100000000000001" customHeight="1">
      <c r="A324" s="6" t="s">
        <v>315</v>
      </c>
      <c r="B324" s="20" t="s">
        <v>443</v>
      </c>
      <c r="C324" s="20"/>
      <c r="D324" s="20"/>
      <c r="E324" s="20"/>
      <c r="F324" s="9">
        <v>2832775.54</v>
      </c>
      <c r="G324" s="9">
        <v>623210.62</v>
      </c>
    </row>
    <row r="325" spans="1:7" ht="20.100000000000001" customHeight="1">
      <c r="A325" s="6" t="s">
        <v>315</v>
      </c>
      <c r="B325" s="20" t="s">
        <v>443</v>
      </c>
      <c r="C325" s="20"/>
      <c r="D325" s="20"/>
      <c r="E325" s="20"/>
      <c r="F325" s="9">
        <v>1819461</v>
      </c>
      <c r="G325" s="9">
        <v>400281.42</v>
      </c>
    </row>
    <row r="326" spans="1:7" ht="20.100000000000001" customHeight="1">
      <c r="A326" s="6" t="s">
        <v>315</v>
      </c>
      <c r="B326" s="20" t="s">
        <v>443</v>
      </c>
      <c r="C326" s="20"/>
      <c r="D326" s="20"/>
      <c r="E326" s="20"/>
      <c r="F326" s="9">
        <v>5646615.7300000004</v>
      </c>
      <c r="G326" s="9">
        <v>1242255.46</v>
      </c>
    </row>
    <row r="327" spans="1:7" ht="20.100000000000001" customHeight="1">
      <c r="A327" s="6" t="s">
        <v>316</v>
      </c>
      <c r="B327" s="20" t="s">
        <v>444</v>
      </c>
      <c r="C327" s="20"/>
      <c r="D327" s="20"/>
      <c r="E327" s="20"/>
      <c r="F327" s="9">
        <v>1819461</v>
      </c>
      <c r="G327" s="9">
        <v>56403.29</v>
      </c>
    </row>
    <row r="328" spans="1:7" ht="20.100000000000001" customHeight="1">
      <c r="A328" s="6" t="s">
        <v>316</v>
      </c>
      <c r="B328" s="20" t="s">
        <v>444</v>
      </c>
      <c r="C328" s="20"/>
      <c r="D328" s="20"/>
      <c r="E328" s="20"/>
      <c r="F328" s="9">
        <v>4941586.92</v>
      </c>
      <c r="G328" s="9">
        <v>153189.19</v>
      </c>
    </row>
    <row r="329" spans="1:7" ht="20.100000000000001" customHeight="1">
      <c r="A329" s="6" t="s">
        <v>316</v>
      </c>
      <c r="B329" s="20" t="s">
        <v>444</v>
      </c>
      <c r="C329" s="20"/>
      <c r="D329" s="20"/>
      <c r="E329" s="20"/>
      <c r="F329" s="9">
        <v>2832775.54</v>
      </c>
      <c r="G329" s="9">
        <v>87816.04</v>
      </c>
    </row>
    <row r="330" spans="1:7" ht="20.100000000000001" customHeight="1">
      <c r="A330" s="6" t="s">
        <v>317</v>
      </c>
      <c r="B330" s="20" t="s">
        <v>445</v>
      </c>
      <c r="C330" s="20"/>
      <c r="D330" s="20"/>
      <c r="E330" s="20"/>
      <c r="F330" s="9">
        <v>4941586.92</v>
      </c>
      <c r="G330" s="9">
        <v>252020.93</v>
      </c>
    </row>
    <row r="331" spans="1:7" ht="20.100000000000001" customHeight="1">
      <c r="A331" s="6" t="s">
        <v>317</v>
      </c>
      <c r="B331" s="20" t="s">
        <v>445</v>
      </c>
      <c r="C331" s="20"/>
      <c r="D331" s="20"/>
      <c r="E331" s="20"/>
      <c r="F331" s="9">
        <v>2832775.54</v>
      </c>
      <c r="G331" s="9">
        <v>144471.54999999999</v>
      </c>
    </row>
    <row r="332" spans="1:7" ht="20.100000000000001" customHeight="1">
      <c r="A332" s="6" t="s">
        <v>317</v>
      </c>
      <c r="B332" s="20" t="s">
        <v>445</v>
      </c>
      <c r="C332" s="20"/>
      <c r="D332" s="20"/>
      <c r="E332" s="20"/>
      <c r="F332" s="9">
        <v>1819461</v>
      </c>
      <c r="G332" s="9">
        <v>92792.51</v>
      </c>
    </row>
    <row r="333" spans="1:7" ht="24.95" customHeight="1">
      <c r="A333" s="27" t="s">
        <v>371</v>
      </c>
      <c r="B333" s="27"/>
      <c r="C333" s="27"/>
      <c r="D333" s="27"/>
      <c r="E333" s="27"/>
      <c r="F333" s="27"/>
      <c r="G333" s="11">
        <f>SUBTOTAL(9,G324:G332)</f>
        <v>3052441.01</v>
      </c>
    </row>
    <row r="334" spans="1:7" ht="24.95" customHeight="1"/>
    <row r="335" spans="1:7" ht="20.100000000000001" customHeight="1">
      <c r="A335" s="25" t="s">
        <v>299</v>
      </c>
      <c r="B335" s="25"/>
      <c r="C335" s="26" t="s">
        <v>104</v>
      </c>
      <c r="D335" s="26"/>
      <c r="E335" s="26"/>
      <c r="F335" s="26"/>
      <c r="G335" s="26"/>
    </row>
    <row r="336" spans="1:7" ht="20.100000000000001" customHeight="1">
      <c r="A336" s="25" t="s">
        <v>300</v>
      </c>
      <c r="B336" s="25"/>
      <c r="C336" s="26" t="s">
        <v>373</v>
      </c>
      <c r="D336" s="26"/>
      <c r="E336" s="26"/>
      <c r="F336" s="26"/>
      <c r="G336" s="26"/>
    </row>
    <row r="337" spans="1:7" ht="24.95" customHeight="1">
      <c r="A337" s="25" t="s">
        <v>302</v>
      </c>
      <c r="B337" s="25"/>
      <c r="C337" s="26" t="s">
        <v>274</v>
      </c>
      <c r="D337" s="26"/>
      <c r="E337" s="26"/>
      <c r="F337" s="26"/>
      <c r="G337" s="26"/>
    </row>
    <row r="338" spans="1:7" ht="15" customHeight="1"/>
    <row r="339" spans="1:7" ht="50.1" customHeight="1">
      <c r="A339" s="16" t="s">
        <v>439</v>
      </c>
      <c r="B339" s="16"/>
      <c r="C339" s="16"/>
      <c r="D339" s="16"/>
      <c r="E339" s="16"/>
      <c r="F339" s="16"/>
      <c r="G339" s="16"/>
    </row>
    <row r="340" spans="1:7" ht="15" customHeight="1"/>
    <row r="341" spans="1:7" ht="50.1" customHeight="1">
      <c r="A341" s="6" t="s">
        <v>205</v>
      </c>
      <c r="B341" s="21" t="s">
        <v>440</v>
      </c>
      <c r="C341" s="21"/>
      <c r="D341" s="21"/>
      <c r="E341" s="21"/>
      <c r="F341" s="6" t="s">
        <v>441</v>
      </c>
      <c r="G341" s="6" t="s">
        <v>442</v>
      </c>
    </row>
    <row r="342" spans="1:7" ht="15" customHeight="1">
      <c r="A342" s="6">
        <v>1</v>
      </c>
      <c r="B342" s="21">
        <v>2</v>
      </c>
      <c r="C342" s="21"/>
      <c r="D342" s="21"/>
      <c r="E342" s="21"/>
      <c r="F342" s="6">
        <v>3</v>
      </c>
      <c r="G342" s="6">
        <v>4</v>
      </c>
    </row>
    <row r="343" spans="1:7" ht="20.100000000000001" customHeight="1">
      <c r="A343" s="6" t="s">
        <v>318</v>
      </c>
      <c r="B343" s="20" t="s">
        <v>444</v>
      </c>
      <c r="C343" s="20"/>
      <c r="D343" s="20"/>
      <c r="E343" s="20"/>
      <c r="F343" s="9">
        <v>5095334.71</v>
      </c>
      <c r="G343" s="9">
        <v>157955.38</v>
      </c>
    </row>
    <row r="344" spans="1:7" ht="20.100000000000001" customHeight="1">
      <c r="A344" s="6" t="s">
        <v>318</v>
      </c>
      <c r="B344" s="20" t="s">
        <v>444</v>
      </c>
      <c r="C344" s="20"/>
      <c r="D344" s="20"/>
      <c r="E344" s="20"/>
      <c r="F344" s="9">
        <v>21222402.57</v>
      </c>
      <c r="G344" s="9">
        <v>657894.48</v>
      </c>
    </row>
    <row r="345" spans="1:7" ht="20.100000000000001" customHeight="1">
      <c r="A345" s="6" t="s">
        <v>319</v>
      </c>
      <c r="B345" s="20" t="s">
        <v>444</v>
      </c>
      <c r="C345" s="20"/>
      <c r="D345" s="20"/>
      <c r="E345" s="20"/>
      <c r="F345" s="9">
        <v>22285.13</v>
      </c>
      <c r="G345" s="9">
        <v>690.84</v>
      </c>
    </row>
    <row r="346" spans="1:7" ht="20.100000000000001" customHeight="1">
      <c r="A346" s="6" t="s">
        <v>319</v>
      </c>
      <c r="B346" s="20" t="s">
        <v>444</v>
      </c>
      <c r="C346" s="20"/>
      <c r="D346" s="20"/>
      <c r="E346" s="20"/>
      <c r="F346" s="9">
        <v>87723</v>
      </c>
      <c r="G346" s="9">
        <v>2719.41</v>
      </c>
    </row>
    <row r="347" spans="1:7" ht="20.100000000000001" customHeight="1">
      <c r="A347" s="6" t="s">
        <v>319</v>
      </c>
      <c r="B347" s="20" t="s">
        <v>444</v>
      </c>
      <c r="C347" s="20"/>
      <c r="D347" s="20"/>
      <c r="E347" s="20"/>
      <c r="F347" s="9">
        <v>14378.46</v>
      </c>
      <c r="G347" s="9">
        <v>445.73</v>
      </c>
    </row>
    <row r="348" spans="1:7" ht="20.100000000000001" customHeight="1">
      <c r="A348" s="6" t="s">
        <v>320</v>
      </c>
      <c r="B348" s="20" t="s">
        <v>444</v>
      </c>
      <c r="C348" s="20"/>
      <c r="D348" s="20"/>
      <c r="E348" s="20"/>
      <c r="F348" s="9">
        <v>1472103.92</v>
      </c>
      <c r="G348" s="9">
        <v>45635.22</v>
      </c>
    </row>
    <row r="349" spans="1:7" ht="20.100000000000001" customHeight="1">
      <c r="A349" s="6" t="s">
        <v>320</v>
      </c>
      <c r="B349" s="20" t="s">
        <v>444</v>
      </c>
      <c r="C349" s="20"/>
      <c r="D349" s="20"/>
      <c r="E349" s="20"/>
      <c r="F349" s="9">
        <v>241233.79</v>
      </c>
      <c r="G349" s="9">
        <v>7478.25</v>
      </c>
    </row>
    <row r="350" spans="1:7" ht="20.100000000000001" customHeight="1">
      <c r="A350" s="6" t="s">
        <v>320</v>
      </c>
      <c r="B350" s="20" t="s">
        <v>444</v>
      </c>
      <c r="C350" s="20"/>
      <c r="D350" s="20"/>
      <c r="E350" s="20"/>
      <c r="F350" s="9">
        <v>568723.37</v>
      </c>
      <c r="G350" s="9">
        <v>17630.419999999998</v>
      </c>
    </row>
    <row r="351" spans="1:7" ht="20.100000000000001" customHeight="1">
      <c r="A351" s="6" t="s">
        <v>321</v>
      </c>
      <c r="B351" s="20" t="s">
        <v>444</v>
      </c>
      <c r="C351" s="20"/>
      <c r="D351" s="20"/>
      <c r="E351" s="20"/>
      <c r="F351" s="9">
        <v>1485416.35</v>
      </c>
      <c r="G351" s="9">
        <v>46047.91</v>
      </c>
    </row>
    <row r="352" spans="1:7" ht="20.100000000000001" customHeight="1">
      <c r="A352" s="6" t="s">
        <v>321</v>
      </c>
      <c r="B352" s="20" t="s">
        <v>444</v>
      </c>
      <c r="C352" s="20"/>
      <c r="D352" s="20"/>
      <c r="E352" s="20"/>
      <c r="F352" s="9">
        <v>10287208.09</v>
      </c>
      <c r="G352" s="9">
        <v>318903.45</v>
      </c>
    </row>
    <row r="353" spans="1:7" ht="20.100000000000001" customHeight="1">
      <c r="A353" s="6" t="s">
        <v>321</v>
      </c>
      <c r="B353" s="20" t="s">
        <v>444</v>
      </c>
      <c r="C353" s="20"/>
      <c r="D353" s="20"/>
      <c r="E353" s="20"/>
      <c r="F353" s="9">
        <v>1018291.34</v>
      </c>
      <c r="G353" s="9">
        <v>31567.03</v>
      </c>
    </row>
    <row r="354" spans="1:7" ht="20.100000000000001" customHeight="1">
      <c r="A354" s="6" t="s">
        <v>322</v>
      </c>
      <c r="B354" s="20" t="s">
        <v>444</v>
      </c>
      <c r="C354" s="20"/>
      <c r="D354" s="20"/>
      <c r="E354" s="20"/>
      <c r="F354" s="9">
        <v>623632.24</v>
      </c>
      <c r="G354" s="9">
        <v>19332.599999999999</v>
      </c>
    </row>
    <row r="355" spans="1:7" ht="20.100000000000001" customHeight="1">
      <c r="A355" s="6" t="s">
        <v>322</v>
      </c>
      <c r="B355" s="20" t="s">
        <v>444</v>
      </c>
      <c r="C355" s="20"/>
      <c r="D355" s="20"/>
      <c r="E355" s="20"/>
      <c r="F355" s="9">
        <v>4542307.75</v>
      </c>
      <c r="G355" s="9">
        <v>140811.54</v>
      </c>
    </row>
    <row r="356" spans="1:7" ht="20.100000000000001" customHeight="1">
      <c r="A356" s="6" t="s">
        <v>322</v>
      </c>
      <c r="B356" s="20" t="s">
        <v>444</v>
      </c>
      <c r="C356" s="20"/>
      <c r="D356" s="20"/>
      <c r="E356" s="20"/>
      <c r="F356" s="9">
        <v>834183.16</v>
      </c>
      <c r="G356" s="9">
        <v>25859.68</v>
      </c>
    </row>
    <row r="357" spans="1:7" ht="20.100000000000001" customHeight="1">
      <c r="A357" s="6" t="s">
        <v>323</v>
      </c>
      <c r="B357" s="20" t="s">
        <v>444</v>
      </c>
      <c r="C357" s="20"/>
      <c r="D357" s="20"/>
      <c r="E357" s="20"/>
      <c r="F357" s="9">
        <v>2297369.7400000002</v>
      </c>
      <c r="G357" s="9">
        <v>71218.460000000006</v>
      </c>
    </row>
    <row r="358" spans="1:7" ht="20.100000000000001" customHeight="1">
      <c r="A358" s="6" t="s">
        <v>323</v>
      </c>
      <c r="B358" s="20" t="s">
        <v>444</v>
      </c>
      <c r="C358" s="20"/>
      <c r="D358" s="20"/>
      <c r="E358" s="20"/>
      <c r="F358" s="9">
        <v>367478.99</v>
      </c>
      <c r="G358" s="9">
        <v>11391.85</v>
      </c>
    </row>
    <row r="359" spans="1:7" ht="20.100000000000001" customHeight="1">
      <c r="A359" s="6" t="s">
        <v>323</v>
      </c>
      <c r="B359" s="20" t="s">
        <v>444</v>
      </c>
      <c r="C359" s="20"/>
      <c r="D359" s="20"/>
      <c r="E359" s="20"/>
      <c r="F359" s="9">
        <v>520650.28</v>
      </c>
      <c r="G359" s="9">
        <v>16140.16</v>
      </c>
    </row>
    <row r="360" spans="1:7" ht="20.100000000000001" customHeight="1">
      <c r="A360" s="6" t="s">
        <v>333</v>
      </c>
      <c r="B360" s="20" t="s">
        <v>444</v>
      </c>
      <c r="C360" s="20"/>
      <c r="D360" s="20"/>
      <c r="E360" s="20"/>
      <c r="F360" s="9">
        <v>85424.36</v>
      </c>
      <c r="G360" s="9">
        <v>2648.16</v>
      </c>
    </row>
    <row r="361" spans="1:7" ht="20.100000000000001" customHeight="1">
      <c r="A361" s="6" t="s">
        <v>333</v>
      </c>
      <c r="B361" s="20" t="s">
        <v>444</v>
      </c>
      <c r="C361" s="20"/>
      <c r="D361" s="20"/>
      <c r="E361" s="20"/>
      <c r="F361" s="9">
        <v>521296.42</v>
      </c>
      <c r="G361" s="9">
        <v>16160.19</v>
      </c>
    </row>
    <row r="362" spans="1:7" ht="20.100000000000001" customHeight="1">
      <c r="A362" s="6" t="s">
        <v>333</v>
      </c>
      <c r="B362" s="20" t="s">
        <v>444</v>
      </c>
      <c r="C362" s="20"/>
      <c r="D362" s="20"/>
      <c r="E362" s="20"/>
      <c r="F362" s="9">
        <v>866572.57</v>
      </c>
      <c r="G362" s="9">
        <v>26863.75</v>
      </c>
    </row>
    <row r="363" spans="1:7" ht="20.100000000000001" customHeight="1">
      <c r="A363" s="6" t="s">
        <v>337</v>
      </c>
      <c r="B363" s="20" t="s">
        <v>443</v>
      </c>
      <c r="C363" s="20"/>
      <c r="D363" s="20"/>
      <c r="E363" s="20"/>
      <c r="F363" s="9">
        <v>2454370.9500000002</v>
      </c>
      <c r="G363" s="9">
        <v>539961.61</v>
      </c>
    </row>
    <row r="364" spans="1:7" ht="20.100000000000001" customHeight="1">
      <c r="A364" s="6" t="s">
        <v>337</v>
      </c>
      <c r="B364" s="20" t="s">
        <v>443</v>
      </c>
      <c r="C364" s="20"/>
      <c r="D364" s="20"/>
      <c r="E364" s="20"/>
      <c r="F364" s="9">
        <v>560855.66</v>
      </c>
      <c r="G364" s="9">
        <v>123388.25</v>
      </c>
    </row>
    <row r="365" spans="1:7" ht="20.100000000000001" customHeight="1">
      <c r="A365" s="6" t="s">
        <v>337</v>
      </c>
      <c r="B365" s="20" t="s">
        <v>443</v>
      </c>
      <c r="C365" s="20"/>
      <c r="D365" s="20"/>
      <c r="E365" s="20"/>
      <c r="F365" s="9">
        <v>450738.93</v>
      </c>
      <c r="G365" s="9">
        <v>99162.559999999998</v>
      </c>
    </row>
    <row r="366" spans="1:7" ht="20.100000000000001" customHeight="1">
      <c r="A366" s="6" t="s">
        <v>432</v>
      </c>
      <c r="B366" s="20" t="s">
        <v>443</v>
      </c>
      <c r="C366" s="20"/>
      <c r="D366" s="20"/>
      <c r="E366" s="20"/>
      <c r="F366" s="9">
        <v>457061.92</v>
      </c>
      <c r="G366" s="9">
        <v>100553.62</v>
      </c>
    </row>
    <row r="367" spans="1:7" ht="20.100000000000001" customHeight="1">
      <c r="A367" s="6" t="s">
        <v>432</v>
      </c>
      <c r="B367" s="20" t="s">
        <v>443</v>
      </c>
      <c r="C367" s="20"/>
      <c r="D367" s="20"/>
      <c r="E367" s="20"/>
      <c r="F367" s="9">
        <v>241233.79</v>
      </c>
      <c r="G367" s="9">
        <v>53071.43</v>
      </c>
    </row>
    <row r="368" spans="1:7" ht="20.100000000000001" customHeight="1">
      <c r="A368" s="6" t="s">
        <v>432</v>
      </c>
      <c r="B368" s="20" t="s">
        <v>443</v>
      </c>
      <c r="C368" s="20"/>
      <c r="D368" s="20"/>
      <c r="E368" s="20"/>
      <c r="F368" s="9">
        <v>1472103.92</v>
      </c>
      <c r="G368" s="9">
        <v>323862.86</v>
      </c>
    </row>
    <row r="369" spans="1:7" ht="20.100000000000001" customHeight="1">
      <c r="A369" s="6" t="s">
        <v>433</v>
      </c>
      <c r="B369" s="20" t="s">
        <v>443</v>
      </c>
      <c r="C369" s="20"/>
      <c r="D369" s="20"/>
      <c r="E369" s="20"/>
      <c r="F369" s="9">
        <v>10287208.09</v>
      </c>
      <c r="G369" s="9">
        <v>2263185.7799999998</v>
      </c>
    </row>
    <row r="370" spans="1:7" ht="20.100000000000001" customHeight="1">
      <c r="A370" s="6" t="s">
        <v>433</v>
      </c>
      <c r="B370" s="20" t="s">
        <v>443</v>
      </c>
      <c r="C370" s="20"/>
      <c r="D370" s="20"/>
      <c r="E370" s="20"/>
      <c r="F370" s="9">
        <v>1889219.36</v>
      </c>
      <c r="G370" s="9">
        <v>415628.26</v>
      </c>
    </row>
    <row r="371" spans="1:7" ht="20.100000000000001" customHeight="1">
      <c r="A371" s="6" t="s">
        <v>433</v>
      </c>
      <c r="B371" s="20" t="s">
        <v>443</v>
      </c>
      <c r="C371" s="20"/>
      <c r="D371" s="20"/>
      <c r="E371" s="20"/>
      <c r="F371" s="9">
        <v>2350760.73</v>
      </c>
      <c r="G371" s="9">
        <v>517167.35999999999</v>
      </c>
    </row>
    <row r="372" spans="1:7" ht="20.100000000000001" customHeight="1">
      <c r="A372" s="6" t="s">
        <v>339</v>
      </c>
      <c r="B372" s="20" t="s">
        <v>443</v>
      </c>
      <c r="C372" s="20"/>
      <c r="D372" s="20"/>
      <c r="E372" s="20"/>
      <c r="F372" s="9">
        <v>1349390.4</v>
      </c>
      <c r="G372" s="9">
        <v>296865.89</v>
      </c>
    </row>
    <row r="373" spans="1:7" ht="20.100000000000001" customHeight="1">
      <c r="A373" s="6" t="s">
        <v>339</v>
      </c>
      <c r="B373" s="20" t="s">
        <v>443</v>
      </c>
      <c r="C373" s="20"/>
      <c r="D373" s="20"/>
      <c r="E373" s="20"/>
      <c r="F373" s="9">
        <v>834183.16</v>
      </c>
      <c r="G373" s="9">
        <v>183520.3</v>
      </c>
    </row>
    <row r="374" spans="1:7" ht="20.100000000000001" customHeight="1">
      <c r="A374" s="6" t="s">
        <v>434</v>
      </c>
      <c r="B374" s="20" t="s">
        <v>443</v>
      </c>
      <c r="C374" s="20"/>
      <c r="D374" s="20"/>
      <c r="E374" s="20"/>
      <c r="F374" s="9">
        <v>3792224.45</v>
      </c>
      <c r="G374" s="9">
        <v>834289.38</v>
      </c>
    </row>
    <row r="375" spans="1:7" ht="20.100000000000001" customHeight="1">
      <c r="A375" s="6" t="s">
        <v>434</v>
      </c>
      <c r="B375" s="20" t="s">
        <v>443</v>
      </c>
      <c r="C375" s="20"/>
      <c r="D375" s="20"/>
      <c r="E375" s="20"/>
      <c r="F375" s="9">
        <v>696432.29</v>
      </c>
      <c r="G375" s="9">
        <v>153215.1</v>
      </c>
    </row>
    <row r="376" spans="1:7" ht="20.100000000000001" customHeight="1">
      <c r="A376" s="6" t="s">
        <v>434</v>
      </c>
      <c r="B376" s="20" t="s">
        <v>443</v>
      </c>
      <c r="C376" s="20"/>
      <c r="D376" s="20"/>
      <c r="E376" s="20"/>
      <c r="F376" s="9">
        <v>866572.57</v>
      </c>
      <c r="G376" s="9">
        <v>190645.97</v>
      </c>
    </row>
    <row r="377" spans="1:7" ht="20.100000000000001" customHeight="1">
      <c r="A377" s="6" t="s">
        <v>341</v>
      </c>
      <c r="B377" s="20" t="s">
        <v>443</v>
      </c>
      <c r="C377" s="20"/>
      <c r="D377" s="20"/>
      <c r="E377" s="20"/>
      <c r="F377" s="9">
        <v>201188.7</v>
      </c>
      <c r="G377" s="9">
        <v>44261.51</v>
      </c>
    </row>
    <row r="378" spans="1:7" ht="20.100000000000001" customHeight="1">
      <c r="A378" s="6" t="s">
        <v>341</v>
      </c>
      <c r="B378" s="20" t="s">
        <v>443</v>
      </c>
      <c r="C378" s="20"/>
      <c r="D378" s="20"/>
      <c r="E378" s="20"/>
      <c r="F378" s="9">
        <v>161687.91</v>
      </c>
      <c r="G378" s="9">
        <v>35571.339999999997</v>
      </c>
    </row>
    <row r="379" spans="1:7" ht="20.100000000000001" customHeight="1">
      <c r="A379" s="6" t="s">
        <v>341</v>
      </c>
      <c r="B379" s="20" t="s">
        <v>443</v>
      </c>
      <c r="C379" s="20"/>
      <c r="D379" s="20"/>
      <c r="E379" s="20"/>
      <c r="F379" s="9">
        <v>880425.65</v>
      </c>
      <c r="G379" s="9">
        <v>193693.64</v>
      </c>
    </row>
    <row r="380" spans="1:7" ht="20.100000000000001" customHeight="1">
      <c r="A380" s="6" t="s">
        <v>343</v>
      </c>
      <c r="B380" s="20" t="s">
        <v>445</v>
      </c>
      <c r="C380" s="20"/>
      <c r="D380" s="20"/>
      <c r="E380" s="20"/>
      <c r="F380" s="9">
        <v>27098.53</v>
      </c>
      <c r="G380" s="9">
        <v>1382.03</v>
      </c>
    </row>
    <row r="381" spans="1:7" ht="20.100000000000001" customHeight="1">
      <c r="A381" s="6" t="s">
        <v>343</v>
      </c>
      <c r="B381" s="20" t="s">
        <v>445</v>
      </c>
      <c r="C381" s="20"/>
      <c r="D381" s="20"/>
      <c r="E381" s="20"/>
      <c r="F381" s="9">
        <v>33718.78</v>
      </c>
      <c r="G381" s="9">
        <v>1719.66</v>
      </c>
    </row>
    <row r="382" spans="1:7" ht="20.100000000000001" customHeight="1">
      <c r="A382" s="6" t="s">
        <v>345</v>
      </c>
      <c r="B382" s="20" t="s">
        <v>445</v>
      </c>
      <c r="C382" s="20"/>
      <c r="D382" s="20"/>
      <c r="E382" s="20"/>
      <c r="F382" s="9">
        <v>2454370.9500000002</v>
      </c>
      <c r="G382" s="9">
        <v>125172.92</v>
      </c>
    </row>
    <row r="383" spans="1:7" ht="20.100000000000001" customHeight="1">
      <c r="A383" s="6" t="s">
        <v>345</v>
      </c>
      <c r="B383" s="20" t="s">
        <v>445</v>
      </c>
      <c r="C383" s="20"/>
      <c r="D383" s="20"/>
      <c r="E383" s="20"/>
      <c r="F383" s="9">
        <v>560855.66</v>
      </c>
      <c r="G383" s="9">
        <v>28603.64</v>
      </c>
    </row>
    <row r="384" spans="1:7" ht="20.100000000000001" customHeight="1">
      <c r="A384" s="6" t="s">
        <v>345</v>
      </c>
      <c r="B384" s="20" t="s">
        <v>445</v>
      </c>
      <c r="C384" s="20"/>
      <c r="D384" s="20"/>
      <c r="E384" s="20"/>
      <c r="F384" s="9">
        <v>450738.93</v>
      </c>
      <c r="G384" s="9">
        <v>22987.69</v>
      </c>
    </row>
    <row r="385" spans="1:7" ht="20.100000000000001" customHeight="1">
      <c r="A385" s="6" t="s">
        <v>446</v>
      </c>
      <c r="B385" s="20" t="s">
        <v>445</v>
      </c>
      <c r="C385" s="20"/>
      <c r="D385" s="20"/>
      <c r="E385" s="20"/>
      <c r="F385" s="9">
        <v>568723.37</v>
      </c>
      <c r="G385" s="9">
        <v>29004.89</v>
      </c>
    </row>
    <row r="386" spans="1:7" ht="20.100000000000001" customHeight="1">
      <c r="A386" s="6" t="s">
        <v>446</v>
      </c>
      <c r="B386" s="20" t="s">
        <v>445</v>
      </c>
      <c r="C386" s="20"/>
      <c r="D386" s="20"/>
      <c r="E386" s="20"/>
      <c r="F386" s="9">
        <v>2488801</v>
      </c>
      <c r="G386" s="9">
        <v>126928.85</v>
      </c>
    </row>
    <row r="387" spans="1:7" ht="20.100000000000001" customHeight="1">
      <c r="A387" s="6" t="s">
        <v>446</v>
      </c>
      <c r="B387" s="20" t="s">
        <v>445</v>
      </c>
      <c r="C387" s="20"/>
      <c r="D387" s="20"/>
      <c r="E387" s="20"/>
      <c r="F387" s="9">
        <v>457061.92</v>
      </c>
      <c r="G387" s="9">
        <v>23310.16</v>
      </c>
    </row>
    <row r="388" spans="1:7" ht="20.100000000000001" customHeight="1">
      <c r="A388" s="6" t="s">
        <v>347</v>
      </c>
      <c r="B388" s="20" t="s">
        <v>445</v>
      </c>
      <c r="C388" s="20"/>
      <c r="D388" s="20"/>
      <c r="E388" s="20"/>
      <c r="F388" s="9">
        <v>10287208.09</v>
      </c>
      <c r="G388" s="9">
        <v>524647.61</v>
      </c>
    </row>
    <row r="389" spans="1:7" ht="20.100000000000001" customHeight="1">
      <c r="A389" s="6" t="s">
        <v>347</v>
      </c>
      <c r="B389" s="20" t="s">
        <v>445</v>
      </c>
      <c r="C389" s="20"/>
      <c r="D389" s="20"/>
      <c r="E389" s="20"/>
      <c r="F389" s="9">
        <v>1889219.36</v>
      </c>
      <c r="G389" s="9">
        <v>96350.19</v>
      </c>
    </row>
    <row r="390" spans="1:7" ht="20.100000000000001" customHeight="1">
      <c r="A390" s="6" t="s">
        <v>347</v>
      </c>
      <c r="B390" s="20" t="s">
        <v>445</v>
      </c>
      <c r="C390" s="20"/>
      <c r="D390" s="20"/>
      <c r="E390" s="20"/>
      <c r="F390" s="9">
        <v>2350760.73</v>
      </c>
      <c r="G390" s="9">
        <v>119888.8</v>
      </c>
    </row>
    <row r="391" spans="1:7" ht="20.100000000000001" customHeight="1">
      <c r="A391" s="6" t="s">
        <v>349</v>
      </c>
      <c r="B391" s="20" t="s">
        <v>445</v>
      </c>
      <c r="C391" s="20"/>
      <c r="D391" s="20"/>
      <c r="E391" s="20"/>
      <c r="F391" s="9">
        <v>1037976.35</v>
      </c>
      <c r="G391" s="9">
        <v>52936.79</v>
      </c>
    </row>
    <row r="392" spans="1:7" ht="20.100000000000001" customHeight="1">
      <c r="A392" s="6" t="s">
        <v>349</v>
      </c>
      <c r="B392" s="20" t="s">
        <v>445</v>
      </c>
      <c r="C392" s="20"/>
      <c r="D392" s="20"/>
      <c r="E392" s="20"/>
      <c r="F392" s="9">
        <v>834183.16</v>
      </c>
      <c r="G392" s="9">
        <v>42543.34</v>
      </c>
    </row>
    <row r="393" spans="1:7" ht="20.100000000000001" customHeight="1">
      <c r="A393" s="6" t="s">
        <v>349</v>
      </c>
      <c r="B393" s="20" t="s">
        <v>445</v>
      </c>
      <c r="C393" s="20"/>
      <c r="D393" s="20"/>
      <c r="E393" s="20"/>
      <c r="F393" s="9">
        <v>4542307.75</v>
      </c>
      <c r="G393" s="9">
        <v>231657.7</v>
      </c>
    </row>
    <row r="394" spans="1:7" ht="20.100000000000001" customHeight="1">
      <c r="A394" s="6" t="s">
        <v>447</v>
      </c>
      <c r="B394" s="20" t="s">
        <v>445</v>
      </c>
      <c r="C394" s="20"/>
      <c r="D394" s="20"/>
      <c r="E394" s="20"/>
      <c r="F394" s="9">
        <v>3792224.45</v>
      </c>
      <c r="G394" s="9">
        <v>193403.45</v>
      </c>
    </row>
    <row r="395" spans="1:7" ht="20.100000000000001" customHeight="1">
      <c r="A395" s="6" t="s">
        <v>447</v>
      </c>
      <c r="B395" s="20" t="s">
        <v>445</v>
      </c>
      <c r="C395" s="20"/>
      <c r="D395" s="20"/>
      <c r="E395" s="20"/>
      <c r="F395" s="9">
        <v>696432.29</v>
      </c>
      <c r="G395" s="9">
        <v>35518.050000000003</v>
      </c>
    </row>
    <row r="396" spans="1:7" ht="20.100000000000001" customHeight="1">
      <c r="A396" s="6" t="s">
        <v>447</v>
      </c>
      <c r="B396" s="20" t="s">
        <v>445</v>
      </c>
      <c r="C396" s="20"/>
      <c r="D396" s="20"/>
      <c r="E396" s="20"/>
      <c r="F396" s="9">
        <v>866572.57</v>
      </c>
      <c r="G396" s="9">
        <v>44195.199999999997</v>
      </c>
    </row>
    <row r="397" spans="1:7" ht="20.100000000000001" customHeight="1">
      <c r="A397" s="6" t="s">
        <v>351</v>
      </c>
      <c r="B397" s="20" t="s">
        <v>445</v>
      </c>
      <c r="C397" s="20"/>
      <c r="D397" s="20"/>
      <c r="E397" s="20"/>
      <c r="F397" s="9">
        <v>201188.7</v>
      </c>
      <c r="G397" s="9">
        <v>10260.620000000001</v>
      </c>
    </row>
    <row r="398" spans="1:7" ht="20.100000000000001" customHeight="1">
      <c r="A398" s="6" t="s">
        <v>351</v>
      </c>
      <c r="B398" s="20" t="s">
        <v>445</v>
      </c>
      <c r="C398" s="20"/>
      <c r="D398" s="20"/>
      <c r="E398" s="20"/>
      <c r="F398" s="9">
        <v>161687.91</v>
      </c>
      <c r="G398" s="9">
        <v>8246.08</v>
      </c>
    </row>
    <row r="399" spans="1:7" ht="20.100000000000001" customHeight="1">
      <c r="A399" s="6" t="s">
        <v>351</v>
      </c>
      <c r="B399" s="20" t="s">
        <v>445</v>
      </c>
      <c r="C399" s="20"/>
      <c r="D399" s="20"/>
      <c r="E399" s="20"/>
      <c r="F399" s="9">
        <v>880425.65</v>
      </c>
      <c r="G399" s="9">
        <v>44901.71</v>
      </c>
    </row>
    <row r="400" spans="1:7" ht="24.95" customHeight="1">
      <c r="A400" s="27" t="s">
        <v>371</v>
      </c>
      <c r="B400" s="27"/>
      <c r="C400" s="27"/>
      <c r="D400" s="27"/>
      <c r="E400" s="27"/>
      <c r="F400" s="27"/>
      <c r="G400" s="11">
        <f>SUBTOTAL(9,G343:G399)</f>
        <v>9749098.7499999963</v>
      </c>
    </row>
    <row r="401" spans="1:7" ht="24.95" customHeight="1"/>
    <row r="402" spans="1:7" ht="24.95" customHeight="1">
      <c r="A402" s="25" t="s">
        <v>299</v>
      </c>
      <c r="B402" s="25"/>
      <c r="C402" s="26"/>
      <c r="D402" s="26"/>
      <c r="E402" s="26"/>
      <c r="F402" s="26"/>
      <c r="G402" s="26"/>
    </row>
    <row r="403" spans="1:7" ht="24.95" customHeight="1">
      <c r="A403" s="25" t="s">
        <v>300</v>
      </c>
      <c r="B403" s="25"/>
      <c r="C403" s="26"/>
      <c r="D403" s="26"/>
      <c r="E403" s="26"/>
      <c r="F403" s="26"/>
      <c r="G403" s="26"/>
    </row>
    <row r="404" spans="1:7" ht="24.95" customHeight="1">
      <c r="A404" s="25" t="s">
        <v>302</v>
      </c>
      <c r="B404" s="25"/>
      <c r="C404" s="26"/>
      <c r="D404" s="26"/>
      <c r="E404" s="26"/>
      <c r="F404" s="26"/>
      <c r="G404" s="26"/>
    </row>
    <row r="405" spans="1:7" ht="15" customHeight="1"/>
    <row r="406" spans="1:7" ht="50.1" customHeight="1">
      <c r="A406" s="16" t="s">
        <v>420</v>
      </c>
      <c r="B406" s="16"/>
      <c r="C406" s="16"/>
      <c r="D406" s="16"/>
      <c r="E406" s="16"/>
      <c r="F406" s="16"/>
      <c r="G406" s="16"/>
    </row>
    <row r="407" spans="1:7" ht="15" customHeight="1"/>
    <row r="408" spans="1:7" ht="50.1" customHeight="1">
      <c r="A408" s="6" t="s">
        <v>205</v>
      </c>
      <c r="B408" s="21" t="s">
        <v>40</v>
      </c>
      <c r="C408" s="21"/>
      <c r="D408" s="21"/>
      <c r="E408" s="6" t="s">
        <v>421</v>
      </c>
      <c r="F408" s="6" t="s">
        <v>422</v>
      </c>
      <c r="G408" s="6" t="s">
        <v>423</v>
      </c>
    </row>
    <row r="409" spans="1:7" ht="24.95" customHeight="1">
      <c r="A409" s="6" t="s">
        <v>56</v>
      </c>
      <c r="B409" s="6" t="s">
        <v>56</v>
      </c>
      <c r="C409" s="6" t="s">
        <v>56</v>
      </c>
      <c r="D409" s="6" t="s">
        <v>56</v>
      </c>
      <c r="E409" s="6" t="s">
        <v>56</v>
      </c>
      <c r="F409" s="6" t="s">
        <v>56</v>
      </c>
      <c r="G409" s="6" t="s">
        <v>56</v>
      </c>
    </row>
    <row r="410" spans="1:7" ht="24.95" customHeight="1"/>
    <row r="411" spans="1:7" ht="24.95" customHeight="1">
      <c r="A411" s="25" t="s">
        <v>299</v>
      </c>
      <c r="B411" s="25"/>
      <c r="C411" s="26"/>
      <c r="D411" s="26"/>
      <c r="E411" s="26"/>
      <c r="F411" s="26"/>
      <c r="G411" s="26"/>
    </row>
    <row r="412" spans="1:7" ht="24.95" customHeight="1">
      <c r="A412" s="25" t="s">
        <v>300</v>
      </c>
      <c r="B412" s="25"/>
      <c r="C412" s="26"/>
      <c r="D412" s="26"/>
      <c r="E412" s="26"/>
      <c r="F412" s="26"/>
      <c r="G412" s="26"/>
    </row>
    <row r="413" spans="1:7" ht="24.95" customHeight="1">
      <c r="A413" s="25" t="s">
        <v>302</v>
      </c>
      <c r="B413" s="25"/>
      <c r="C413" s="26"/>
      <c r="D413" s="26"/>
      <c r="E413" s="26"/>
      <c r="F413" s="26"/>
      <c r="G413" s="26"/>
    </row>
    <row r="414" spans="1:7" ht="15" customHeight="1"/>
    <row r="415" spans="1:7" ht="50.1" customHeight="1">
      <c r="A415" s="16" t="s">
        <v>420</v>
      </c>
      <c r="B415" s="16"/>
      <c r="C415" s="16"/>
      <c r="D415" s="16"/>
      <c r="E415" s="16"/>
      <c r="F415" s="16"/>
      <c r="G415" s="16"/>
    </row>
    <row r="416" spans="1:7" ht="15" customHeight="1"/>
    <row r="417" spans="1:7" ht="50.1" customHeight="1">
      <c r="A417" s="6" t="s">
        <v>205</v>
      </c>
      <c r="B417" s="21" t="s">
        <v>40</v>
      </c>
      <c r="C417" s="21"/>
      <c r="D417" s="21"/>
      <c r="E417" s="6" t="s">
        <v>421</v>
      </c>
      <c r="F417" s="6" t="s">
        <v>422</v>
      </c>
      <c r="G417" s="6" t="s">
        <v>423</v>
      </c>
    </row>
    <row r="418" spans="1:7" ht="24.95" customHeight="1">
      <c r="A418" s="6" t="s">
        <v>56</v>
      </c>
      <c r="B418" s="6" t="s">
        <v>56</v>
      </c>
      <c r="C418" s="6" t="s">
        <v>56</v>
      </c>
      <c r="D418" s="6" t="s">
        <v>56</v>
      </c>
      <c r="E418" s="6" t="s">
        <v>56</v>
      </c>
      <c r="F418" s="6" t="s">
        <v>56</v>
      </c>
      <c r="G418" s="6" t="s">
        <v>56</v>
      </c>
    </row>
    <row r="419" spans="1:7" ht="24.95" customHeight="1"/>
    <row r="420" spans="1:7" ht="24.95" customHeight="1">
      <c r="A420" s="25" t="s">
        <v>299</v>
      </c>
      <c r="B420" s="25"/>
      <c r="C420" s="26"/>
      <c r="D420" s="26"/>
      <c r="E420" s="26"/>
      <c r="F420" s="26"/>
      <c r="G420" s="26"/>
    </row>
    <row r="421" spans="1:7" ht="24.95" customHeight="1">
      <c r="A421" s="25" t="s">
        <v>300</v>
      </c>
      <c r="B421" s="25"/>
      <c r="C421" s="26"/>
      <c r="D421" s="26"/>
      <c r="E421" s="26"/>
      <c r="F421" s="26"/>
      <c r="G421" s="26"/>
    </row>
    <row r="422" spans="1:7" ht="24.95" customHeight="1">
      <c r="A422" s="25" t="s">
        <v>302</v>
      </c>
      <c r="B422" s="25"/>
      <c r="C422" s="26"/>
      <c r="D422" s="26"/>
      <c r="E422" s="26"/>
      <c r="F422" s="26"/>
      <c r="G422" s="26"/>
    </row>
    <row r="423" spans="1:7" ht="15" customHeight="1"/>
    <row r="424" spans="1:7" ht="50.1" customHeight="1">
      <c r="A424" s="16" t="s">
        <v>420</v>
      </c>
      <c r="B424" s="16"/>
      <c r="C424" s="16"/>
      <c r="D424" s="16"/>
      <c r="E424" s="16"/>
      <c r="F424" s="16"/>
      <c r="G424" s="16"/>
    </row>
    <row r="425" spans="1:7" ht="15" customHeight="1"/>
    <row r="426" spans="1:7" ht="50.1" customHeight="1">
      <c r="A426" s="6" t="s">
        <v>205</v>
      </c>
      <c r="B426" s="21" t="s">
        <v>40</v>
      </c>
      <c r="C426" s="21"/>
      <c r="D426" s="21"/>
      <c r="E426" s="6" t="s">
        <v>421</v>
      </c>
      <c r="F426" s="6" t="s">
        <v>422</v>
      </c>
      <c r="G426" s="6" t="s">
        <v>423</v>
      </c>
    </row>
    <row r="427" spans="1:7" ht="24.95" customHeight="1">
      <c r="A427" s="6" t="s">
        <v>56</v>
      </c>
      <c r="B427" s="6" t="s">
        <v>56</v>
      </c>
      <c r="C427" s="6" t="s">
        <v>56</v>
      </c>
      <c r="D427" s="6" t="s">
        <v>56</v>
      </c>
      <c r="E427" s="6" t="s">
        <v>56</v>
      </c>
      <c r="F427" s="6" t="s">
        <v>56</v>
      </c>
      <c r="G427" s="6" t="s">
        <v>56</v>
      </c>
    </row>
    <row r="428" spans="1:7" ht="24.95" customHeight="1"/>
    <row r="429" spans="1:7" ht="20.100000000000001" customHeight="1">
      <c r="A429" s="25" t="s">
        <v>299</v>
      </c>
      <c r="B429" s="25"/>
      <c r="C429" s="26" t="s">
        <v>144</v>
      </c>
      <c r="D429" s="26"/>
      <c r="E429" s="26"/>
      <c r="F429" s="26"/>
      <c r="G429" s="26"/>
    </row>
    <row r="430" spans="1:7" ht="20.100000000000001" customHeight="1">
      <c r="A430" s="25" t="s">
        <v>300</v>
      </c>
      <c r="B430" s="25"/>
      <c r="C430" s="26" t="s">
        <v>301</v>
      </c>
      <c r="D430" s="26"/>
      <c r="E430" s="26"/>
      <c r="F430" s="26"/>
      <c r="G430" s="26"/>
    </row>
    <row r="431" spans="1:7" ht="24.95" customHeight="1">
      <c r="A431" s="25" t="s">
        <v>302</v>
      </c>
      <c r="B431" s="25"/>
      <c r="C431" s="26" t="s">
        <v>268</v>
      </c>
      <c r="D431" s="26"/>
      <c r="E431" s="26"/>
      <c r="F431" s="26"/>
      <c r="G431" s="26"/>
    </row>
    <row r="432" spans="1:7" ht="15" customHeight="1"/>
    <row r="433" spans="1:7" ht="24.95" customHeight="1">
      <c r="A433" s="16" t="s">
        <v>448</v>
      </c>
      <c r="B433" s="16"/>
      <c r="C433" s="16"/>
      <c r="D433" s="16"/>
      <c r="E433" s="16"/>
      <c r="F433" s="16"/>
      <c r="G433" s="16"/>
    </row>
    <row r="434" spans="1:7" ht="15" customHeight="1"/>
    <row r="435" spans="1:7" ht="60" customHeight="1">
      <c r="A435" s="6" t="s">
        <v>205</v>
      </c>
      <c r="B435" s="21" t="s">
        <v>425</v>
      </c>
      <c r="C435" s="21"/>
      <c r="D435" s="21"/>
      <c r="E435" s="6" t="s">
        <v>449</v>
      </c>
      <c r="F435" s="6" t="s">
        <v>450</v>
      </c>
      <c r="G435" s="6" t="s">
        <v>451</v>
      </c>
    </row>
    <row r="436" spans="1:7" ht="15" customHeight="1">
      <c r="A436" s="6">
        <v>1</v>
      </c>
      <c r="B436" s="21">
        <v>2</v>
      </c>
      <c r="C436" s="21"/>
      <c r="D436" s="21"/>
      <c r="E436" s="6">
        <v>3</v>
      </c>
      <c r="F436" s="6">
        <v>4</v>
      </c>
      <c r="G436" s="6">
        <v>5</v>
      </c>
    </row>
    <row r="437" spans="1:7" ht="20.100000000000001" customHeight="1">
      <c r="A437" s="6" t="s">
        <v>315</v>
      </c>
      <c r="B437" s="20" t="s">
        <v>452</v>
      </c>
      <c r="C437" s="20"/>
      <c r="D437" s="20"/>
      <c r="E437" s="9">
        <v>43000</v>
      </c>
      <c r="F437" s="9">
        <v>1</v>
      </c>
      <c r="G437" s="9">
        <v>43000</v>
      </c>
    </row>
    <row r="438" spans="1:7" ht="24.95" customHeight="1">
      <c r="A438" s="27" t="s">
        <v>371</v>
      </c>
      <c r="B438" s="27"/>
      <c r="C438" s="27"/>
      <c r="D438" s="27"/>
      <c r="E438" s="27"/>
      <c r="F438" s="27"/>
      <c r="G438" s="11">
        <f>SUBTOTAL(9,G437:G437)</f>
        <v>43000</v>
      </c>
    </row>
    <row r="439" spans="1:7" ht="24.95" customHeight="1"/>
    <row r="440" spans="1:7" ht="20.100000000000001" customHeight="1">
      <c r="A440" s="25" t="s">
        <v>299</v>
      </c>
      <c r="B440" s="25"/>
      <c r="C440" s="26" t="s">
        <v>141</v>
      </c>
      <c r="D440" s="26"/>
      <c r="E440" s="26"/>
      <c r="F440" s="26"/>
      <c r="G440" s="26"/>
    </row>
    <row r="441" spans="1:7" ht="20.100000000000001" customHeight="1">
      <c r="A441" s="25" t="s">
        <v>300</v>
      </c>
      <c r="B441" s="25"/>
      <c r="C441" s="26" t="s">
        <v>373</v>
      </c>
      <c r="D441" s="26"/>
      <c r="E441" s="26"/>
      <c r="F441" s="26"/>
      <c r="G441" s="26"/>
    </row>
    <row r="442" spans="1:7" ht="24.95" customHeight="1">
      <c r="A442" s="25" t="s">
        <v>302</v>
      </c>
      <c r="B442" s="25"/>
      <c r="C442" s="26" t="s">
        <v>268</v>
      </c>
      <c r="D442" s="26"/>
      <c r="E442" s="26"/>
      <c r="F442" s="26"/>
      <c r="G442" s="26"/>
    </row>
    <row r="443" spans="1:7" ht="15" customHeight="1"/>
    <row r="444" spans="1:7" ht="24.95" customHeight="1">
      <c r="A444" s="16" t="s">
        <v>448</v>
      </c>
      <c r="B444" s="16"/>
      <c r="C444" s="16"/>
      <c r="D444" s="16"/>
      <c r="E444" s="16"/>
      <c r="F444" s="16"/>
      <c r="G444" s="16"/>
    </row>
    <row r="445" spans="1:7" ht="15" customHeight="1"/>
    <row r="446" spans="1:7" ht="60" customHeight="1">
      <c r="A446" s="6" t="s">
        <v>205</v>
      </c>
      <c r="B446" s="21" t="s">
        <v>425</v>
      </c>
      <c r="C446" s="21"/>
      <c r="D446" s="21"/>
      <c r="E446" s="6" t="s">
        <v>449</v>
      </c>
      <c r="F446" s="6" t="s">
        <v>450</v>
      </c>
      <c r="G446" s="6" t="s">
        <v>451</v>
      </c>
    </row>
    <row r="447" spans="1:7" ht="15" customHeight="1">
      <c r="A447" s="6">
        <v>1</v>
      </c>
      <c r="B447" s="21">
        <v>2</v>
      </c>
      <c r="C447" s="21"/>
      <c r="D447" s="21"/>
      <c r="E447" s="6">
        <v>3</v>
      </c>
      <c r="F447" s="6">
        <v>4</v>
      </c>
      <c r="G447" s="6">
        <v>5</v>
      </c>
    </row>
    <row r="448" spans="1:7" ht="20.100000000000001" customHeight="1">
      <c r="A448" s="6" t="s">
        <v>317</v>
      </c>
      <c r="B448" s="20" t="s">
        <v>453</v>
      </c>
      <c r="C448" s="20"/>
      <c r="D448" s="20"/>
      <c r="E448" s="9">
        <v>29562359.52</v>
      </c>
      <c r="F448" s="9">
        <v>2.2000000000000002</v>
      </c>
      <c r="G448" s="9">
        <v>650371.91</v>
      </c>
    </row>
    <row r="449" spans="1:7" ht="20.100000000000001" customHeight="1">
      <c r="A449" s="6" t="s">
        <v>317</v>
      </c>
      <c r="B449" s="20" t="s">
        <v>453</v>
      </c>
      <c r="C449" s="20"/>
      <c r="D449" s="20"/>
      <c r="E449" s="9">
        <v>8988547.7300000004</v>
      </c>
      <c r="F449" s="9">
        <v>2.2000000000000002</v>
      </c>
      <c r="G449" s="9">
        <v>197748.05</v>
      </c>
    </row>
    <row r="450" spans="1:7" ht="20.100000000000001" customHeight="1">
      <c r="A450" s="6" t="s">
        <v>317</v>
      </c>
      <c r="B450" s="20" t="s">
        <v>453</v>
      </c>
      <c r="C450" s="20"/>
      <c r="D450" s="20"/>
      <c r="E450" s="9">
        <v>326109.09000000003</v>
      </c>
      <c r="F450" s="9">
        <v>2.2000000000000002</v>
      </c>
      <c r="G450" s="9">
        <v>7174.4</v>
      </c>
    </row>
    <row r="451" spans="1:7" ht="20.100000000000001" customHeight="1">
      <c r="A451" s="6" t="s">
        <v>317</v>
      </c>
      <c r="B451" s="20" t="s">
        <v>453</v>
      </c>
      <c r="C451" s="20"/>
      <c r="D451" s="20"/>
      <c r="E451" s="9">
        <v>1937522.27</v>
      </c>
      <c r="F451" s="9">
        <v>2.2000000000000002</v>
      </c>
      <c r="G451" s="9">
        <v>42625.49</v>
      </c>
    </row>
    <row r="452" spans="1:7" ht="20.100000000000001" customHeight="1">
      <c r="A452" s="6" t="s">
        <v>317</v>
      </c>
      <c r="B452" s="20" t="s">
        <v>453</v>
      </c>
      <c r="C452" s="20"/>
      <c r="D452" s="20"/>
      <c r="E452" s="9">
        <v>5396059.5499999998</v>
      </c>
      <c r="F452" s="9">
        <v>2.2000000000000002</v>
      </c>
      <c r="G452" s="9">
        <v>118713.31</v>
      </c>
    </row>
    <row r="453" spans="1:7" ht="20.100000000000001" customHeight="1">
      <c r="A453" s="6" t="s">
        <v>317</v>
      </c>
      <c r="B453" s="20" t="s">
        <v>453</v>
      </c>
      <c r="C453" s="20"/>
      <c r="D453" s="20"/>
      <c r="E453" s="9">
        <v>8334856.3600000003</v>
      </c>
      <c r="F453" s="9">
        <v>2.2000000000000002</v>
      </c>
      <c r="G453" s="9">
        <v>183366.84</v>
      </c>
    </row>
    <row r="454" spans="1:7" ht="24.95" customHeight="1">
      <c r="A454" s="27" t="s">
        <v>371</v>
      </c>
      <c r="B454" s="27"/>
      <c r="C454" s="27"/>
      <c r="D454" s="27"/>
      <c r="E454" s="27"/>
      <c r="F454" s="27"/>
      <c r="G454" s="11">
        <f>SUBTOTAL(9,G448:G453)</f>
        <v>1200000</v>
      </c>
    </row>
    <row r="455" spans="1:7" ht="24.95" customHeight="1"/>
    <row r="456" spans="1:7" ht="20.100000000000001" customHeight="1">
      <c r="A456" s="25" t="s">
        <v>299</v>
      </c>
      <c r="B456" s="25"/>
      <c r="C456" s="26" t="s">
        <v>147</v>
      </c>
      <c r="D456" s="26"/>
      <c r="E456" s="26"/>
      <c r="F456" s="26"/>
      <c r="G456" s="26"/>
    </row>
    <row r="457" spans="1:7" ht="20.100000000000001" customHeight="1">
      <c r="A457" s="25" t="s">
        <v>300</v>
      </c>
      <c r="B457" s="25"/>
      <c r="C457" s="26" t="s">
        <v>301</v>
      </c>
      <c r="D457" s="26"/>
      <c r="E457" s="26"/>
      <c r="F457" s="26"/>
      <c r="G457" s="26"/>
    </row>
    <row r="458" spans="1:7" ht="24.95" customHeight="1">
      <c r="A458" s="25" t="s">
        <v>302</v>
      </c>
      <c r="B458" s="25"/>
      <c r="C458" s="26" t="s">
        <v>268</v>
      </c>
      <c r="D458" s="26"/>
      <c r="E458" s="26"/>
      <c r="F458" s="26"/>
      <c r="G458" s="26"/>
    </row>
    <row r="459" spans="1:7" ht="15" customHeight="1"/>
    <row r="460" spans="1:7" ht="24.95" customHeight="1">
      <c r="A460" s="16" t="s">
        <v>448</v>
      </c>
      <c r="B460" s="16"/>
      <c r="C460" s="16"/>
      <c r="D460" s="16"/>
      <c r="E460" s="16"/>
      <c r="F460" s="16"/>
      <c r="G460" s="16"/>
    </row>
    <row r="461" spans="1:7" ht="15" customHeight="1"/>
    <row r="462" spans="1:7" ht="60" customHeight="1">
      <c r="A462" s="6" t="s">
        <v>205</v>
      </c>
      <c r="B462" s="21" t="s">
        <v>425</v>
      </c>
      <c r="C462" s="21"/>
      <c r="D462" s="21"/>
      <c r="E462" s="6" t="s">
        <v>449</v>
      </c>
      <c r="F462" s="6" t="s">
        <v>450</v>
      </c>
      <c r="G462" s="6" t="s">
        <v>451</v>
      </c>
    </row>
    <row r="463" spans="1:7" ht="15" customHeight="1">
      <c r="A463" s="6">
        <v>1</v>
      </c>
      <c r="B463" s="21">
        <v>2</v>
      </c>
      <c r="C463" s="21"/>
      <c r="D463" s="21"/>
      <c r="E463" s="6">
        <v>3</v>
      </c>
      <c r="F463" s="6">
        <v>4</v>
      </c>
      <c r="G463" s="6">
        <v>5</v>
      </c>
    </row>
    <row r="464" spans="1:7" ht="20.100000000000001" customHeight="1">
      <c r="A464" s="6" t="s">
        <v>316</v>
      </c>
      <c r="B464" s="20" t="s">
        <v>454</v>
      </c>
      <c r="C464" s="20"/>
      <c r="D464" s="20"/>
      <c r="E464" s="9">
        <v>55000</v>
      </c>
      <c r="F464" s="9">
        <v>1</v>
      </c>
      <c r="G464" s="9">
        <v>55000</v>
      </c>
    </row>
    <row r="465" spans="1:7" ht="24.95" customHeight="1">
      <c r="A465" s="27" t="s">
        <v>371</v>
      </c>
      <c r="B465" s="27"/>
      <c r="C465" s="27"/>
      <c r="D465" s="27"/>
      <c r="E465" s="27"/>
      <c r="F465" s="27"/>
      <c r="G465" s="11">
        <f>SUBTOTAL(9,G464:G464)</f>
        <v>55000</v>
      </c>
    </row>
    <row r="466" spans="1:7" ht="24.95" customHeight="1"/>
    <row r="467" spans="1:7" ht="20.100000000000001" customHeight="1">
      <c r="A467" s="25" t="s">
        <v>299</v>
      </c>
      <c r="B467" s="25"/>
      <c r="C467" s="26" t="s">
        <v>141</v>
      </c>
      <c r="D467" s="26"/>
      <c r="E467" s="26"/>
      <c r="F467" s="26"/>
      <c r="G467" s="26"/>
    </row>
    <row r="468" spans="1:7" ht="20.100000000000001" customHeight="1">
      <c r="A468" s="25" t="s">
        <v>300</v>
      </c>
      <c r="B468" s="25"/>
      <c r="C468" s="26" t="s">
        <v>301</v>
      </c>
      <c r="D468" s="26"/>
      <c r="E468" s="26"/>
      <c r="F468" s="26"/>
      <c r="G468" s="26"/>
    </row>
    <row r="469" spans="1:7" ht="24.95" customHeight="1">
      <c r="A469" s="25" t="s">
        <v>302</v>
      </c>
      <c r="B469" s="25"/>
      <c r="C469" s="26" t="s">
        <v>268</v>
      </c>
      <c r="D469" s="26"/>
      <c r="E469" s="26"/>
      <c r="F469" s="26"/>
      <c r="G469" s="26"/>
    </row>
    <row r="470" spans="1:7" ht="15" customHeight="1"/>
    <row r="471" spans="1:7" ht="24.95" customHeight="1">
      <c r="A471" s="16" t="s">
        <v>448</v>
      </c>
      <c r="B471" s="16"/>
      <c r="C471" s="16"/>
      <c r="D471" s="16"/>
      <c r="E471" s="16"/>
      <c r="F471" s="16"/>
      <c r="G471" s="16"/>
    </row>
    <row r="472" spans="1:7" ht="15" customHeight="1"/>
    <row r="473" spans="1:7" ht="60" customHeight="1">
      <c r="A473" s="6" t="s">
        <v>205</v>
      </c>
      <c r="B473" s="21" t="s">
        <v>425</v>
      </c>
      <c r="C473" s="21"/>
      <c r="D473" s="21"/>
      <c r="E473" s="6" t="s">
        <v>449</v>
      </c>
      <c r="F473" s="6" t="s">
        <v>450</v>
      </c>
      <c r="G473" s="6" t="s">
        <v>451</v>
      </c>
    </row>
    <row r="474" spans="1:7" ht="15" customHeight="1">
      <c r="A474" s="6">
        <v>1</v>
      </c>
      <c r="B474" s="21">
        <v>2</v>
      </c>
      <c r="C474" s="21"/>
      <c r="D474" s="21"/>
      <c r="E474" s="6">
        <v>3</v>
      </c>
      <c r="F474" s="6">
        <v>4</v>
      </c>
      <c r="G474" s="6">
        <v>5</v>
      </c>
    </row>
    <row r="475" spans="1:7" ht="20.100000000000001" customHeight="1">
      <c r="A475" s="6" t="s">
        <v>210</v>
      </c>
      <c r="B475" s="20" t="s">
        <v>453</v>
      </c>
      <c r="C475" s="20"/>
      <c r="D475" s="20"/>
      <c r="E475" s="9">
        <v>6160195</v>
      </c>
      <c r="F475" s="9">
        <v>2.2000000000000002</v>
      </c>
      <c r="G475" s="9">
        <v>135524.29</v>
      </c>
    </row>
    <row r="476" spans="1:7" ht="24.95" customHeight="1">
      <c r="A476" s="27" t="s">
        <v>371</v>
      </c>
      <c r="B476" s="27"/>
      <c r="C476" s="27"/>
      <c r="D476" s="27"/>
      <c r="E476" s="27"/>
      <c r="F476" s="27"/>
      <c r="G476" s="11">
        <f>SUBTOTAL(9,G475:G475)</f>
        <v>135524.29</v>
      </c>
    </row>
    <row r="477" spans="1:7" ht="24.95" customHeight="1"/>
    <row r="478" spans="1:7" ht="20.100000000000001" customHeight="1">
      <c r="A478" s="25" t="s">
        <v>299</v>
      </c>
      <c r="B478" s="25"/>
      <c r="C478" s="26" t="s">
        <v>144</v>
      </c>
      <c r="D478" s="26"/>
      <c r="E478" s="26"/>
      <c r="F478" s="26"/>
      <c r="G478" s="26"/>
    </row>
    <row r="479" spans="1:7" ht="20.100000000000001" customHeight="1">
      <c r="A479" s="25" t="s">
        <v>300</v>
      </c>
      <c r="B479" s="25"/>
      <c r="C479" s="26" t="s">
        <v>301</v>
      </c>
      <c r="D479" s="26"/>
      <c r="E479" s="26"/>
      <c r="F479" s="26"/>
      <c r="G479" s="26"/>
    </row>
    <row r="480" spans="1:7" ht="24.95" customHeight="1">
      <c r="A480" s="25" t="s">
        <v>302</v>
      </c>
      <c r="B480" s="25"/>
      <c r="C480" s="26" t="s">
        <v>271</v>
      </c>
      <c r="D480" s="26"/>
      <c r="E480" s="26"/>
      <c r="F480" s="26"/>
      <c r="G480" s="26"/>
    </row>
    <row r="481" spans="1:7" ht="15" customHeight="1"/>
    <row r="482" spans="1:7" ht="24.95" customHeight="1">
      <c r="A482" s="16" t="s">
        <v>448</v>
      </c>
      <c r="B482" s="16"/>
      <c r="C482" s="16"/>
      <c r="D482" s="16"/>
      <c r="E482" s="16"/>
      <c r="F482" s="16"/>
      <c r="G482" s="16"/>
    </row>
    <row r="483" spans="1:7" ht="15" customHeight="1"/>
    <row r="484" spans="1:7" ht="60" customHeight="1">
      <c r="A484" s="6" t="s">
        <v>205</v>
      </c>
      <c r="B484" s="21" t="s">
        <v>425</v>
      </c>
      <c r="C484" s="21"/>
      <c r="D484" s="21"/>
      <c r="E484" s="6" t="s">
        <v>449</v>
      </c>
      <c r="F484" s="6" t="s">
        <v>450</v>
      </c>
      <c r="G484" s="6" t="s">
        <v>451</v>
      </c>
    </row>
    <row r="485" spans="1:7" ht="15" customHeight="1">
      <c r="A485" s="6">
        <v>1</v>
      </c>
      <c r="B485" s="21">
        <v>2</v>
      </c>
      <c r="C485" s="21"/>
      <c r="D485" s="21"/>
      <c r="E485" s="6">
        <v>3</v>
      </c>
      <c r="F485" s="6">
        <v>4</v>
      </c>
      <c r="G485" s="6">
        <v>5</v>
      </c>
    </row>
    <row r="486" spans="1:7" ht="20.100000000000001" customHeight="1">
      <c r="A486" s="6" t="s">
        <v>315</v>
      </c>
      <c r="B486" s="20" t="s">
        <v>452</v>
      </c>
      <c r="C486" s="20"/>
      <c r="D486" s="20"/>
      <c r="E486" s="9">
        <v>43000</v>
      </c>
      <c r="F486" s="9">
        <v>1</v>
      </c>
      <c r="G486" s="9">
        <v>43000</v>
      </c>
    </row>
    <row r="487" spans="1:7" ht="24.95" customHeight="1">
      <c r="A487" s="27" t="s">
        <v>371</v>
      </c>
      <c r="B487" s="27"/>
      <c r="C487" s="27"/>
      <c r="D487" s="27"/>
      <c r="E487" s="27"/>
      <c r="F487" s="27"/>
      <c r="G487" s="11">
        <f>SUBTOTAL(9,G486:G486)</f>
        <v>43000</v>
      </c>
    </row>
    <row r="488" spans="1:7" ht="24.95" customHeight="1"/>
    <row r="489" spans="1:7" ht="20.100000000000001" customHeight="1">
      <c r="A489" s="25" t="s">
        <v>299</v>
      </c>
      <c r="B489" s="25"/>
      <c r="C489" s="26" t="s">
        <v>141</v>
      </c>
      <c r="D489" s="26"/>
      <c r="E489" s="26"/>
      <c r="F489" s="26"/>
      <c r="G489" s="26"/>
    </row>
    <row r="490" spans="1:7" ht="20.100000000000001" customHeight="1">
      <c r="A490" s="25" t="s">
        <v>300</v>
      </c>
      <c r="B490" s="25"/>
      <c r="C490" s="26" t="s">
        <v>373</v>
      </c>
      <c r="D490" s="26"/>
      <c r="E490" s="26"/>
      <c r="F490" s="26"/>
      <c r="G490" s="26"/>
    </row>
    <row r="491" spans="1:7" ht="24.95" customHeight="1">
      <c r="A491" s="25" t="s">
        <v>302</v>
      </c>
      <c r="B491" s="25"/>
      <c r="C491" s="26" t="s">
        <v>271</v>
      </c>
      <c r="D491" s="26"/>
      <c r="E491" s="26"/>
      <c r="F491" s="26"/>
      <c r="G491" s="26"/>
    </row>
    <row r="492" spans="1:7" ht="15" customHeight="1"/>
    <row r="493" spans="1:7" ht="24.95" customHeight="1">
      <c r="A493" s="16" t="s">
        <v>448</v>
      </c>
      <c r="B493" s="16"/>
      <c r="C493" s="16"/>
      <c r="D493" s="16"/>
      <c r="E493" s="16"/>
      <c r="F493" s="16"/>
      <c r="G493" s="16"/>
    </row>
    <row r="494" spans="1:7" ht="15" customHeight="1"/>
    <row r="495" spans="1:7" ht="60" customHeight="1">
      <c r="A495" s="6" t="s">
        <v>205</v>
      </c>
      <c r="B495" s="21" t="s">
        <v>425</v>
      </c>
      <c r="C495" s="21"/>
      <c r="D495" s="21"/>
      <c r="E495" s="6" t="s">
        <v>449</v>
      </c>
      <c r="F495" s="6" t="s">
        <v>450</v>
      </c>
      <c r="G495" s="6" t="s">
        <v>451</v>
      </c>
    </row>
    <row r="496" spans="1:7" ht="15" customHeight="1">
      <c r="A496" s="6">
        <v>1</v>
      </c>
      <c r="B496" s="21">
        <v>2</v>
      </c>
      <c r="C496" s="21"/>
      <c r="D496" s="21"/>
      <c r="E496" s="6">
        <v>3</v>
      </c>
      <c r="F496" s="6">
        <v>4</v>
      </c>
      <c r="G496" s="6">
        <v>5</v>
      </c>
    </row>
    <row r="497" spans="1:7" ht="20.100000000000001" customHeight="1">
      <c r="A497" s="6" t="s">
        <v>317</v>
      </c>
      <c r="B497" s="20" t="s">
        <v>453</v>
      </c>
      <c r="C497" s="20"/>
      <c r="D497" s="20"/>
      <c r="E497" s="9">
        <v>28567455</v>
      </c>
      <c r="F497" s="9">
        <v>2.2000000000000002</v>
      </c>
      <c r="G497" s="9">
        <v>628484.01</v>
      </c>
    </row>
    <row r="498" spans="1:7" ht="20.100000000000001" customHeight="1">
      <c r="A498" s="6" t="s">
        <v>317</v>
      </c>
      <c r="B498" s="20" t="s">
        <v>453</v>
      </c>
      <c r="C498" s="20"/>
      <c r="D498" s="20"/>
      <c r="E498" s="9">
        <v>9983452.2699999996</v>
      </c>
      <c r="F498" s="9">
        <v>2.2000000000000002</v>
      </c>
      <c r="G498" s="9">
        <v>219635.95</v>
      </c>
    </row>
    <row r="499" spans="1:7" ht="20.100000000000001" customHeight="1">
      <c r="A499" s="6" t="s">
        <v>317</v>
      </c>
      <c r="B499" s="20" t="s">
        <v>453</v>
      </c>
      <c r="C499" s="20"/>
      <c r="D499" s="20"/>
      <c r="E499" s="9">
        <v>326109.09000000003</v>
      </c>
      <c r="F499" s="9">
        <v>2.2000000000000002</v>
      </c>
      <c r="G499" s="9">
        <v>7174.4</v>
      </c>
    </row>
    <row r="500" spans="1:7" ht="20.100000000000001" customHeight="1">
      <c r="A500" s="6" t="s">
        <v>317</v>
      </c>
      <c r="B500" s="20" t="s">
        <v>453</v>
      </c>
      <c r="C500" s="20"/>
      <c r="D500" s="20"/>
      <c r="E500" s="9">
        <v>1937522.27</v>
      </c>
      <c r="F500" s="9">
        <v>2.2000000000000002</v>
      </c>
      <c r="G500" s="9">
        <v>42625.49</v>
      </c>
    </row>
    <row r="501" spans="1:7" ht="20.100000000000001" customHeight="1">
      <c r="A501" s="6" t="s">
        <v>317</v>
      </c>
      <c r="B501" s="20" t="s">
        <v>453</v>
      </c>
      <c r="C501" s="20"/>
      <c r="D501" s="20"/>
      <c r="E501" s="9">
        <v>5396059.5499999998</v>
      </c>
      <c r="F501" s="9">
        <v>2.2000000000000002</v>
      </c>
      <c r="G501" s="9">
        <v>118713.31</v>
      </c>
    </row>
    <row r="502" spans="1:7" ht="20.100000000000001" customHeight="1">
      <c r="A502" s="6" t="s">
        <v>317</v>
      </c>
      <c r="B502" s="20" t="s">
        <v>453</v>
      </c>
      <c r="C502" s="20"/>
      <c r="D502" s="20"/>
      <c r="E502" s="9">
        <v>8334856.3600000003</v>
      </c>
      <c r="F502" s="9">
        <v>2.2000000000000002</v>
      </c>
      <c r="G502" s="9">
        <v>183366.84</v>
      </c>
    </row>
    <row r="503" spans="1:7" ht="24.95" customHeight="1">
      <c r="A503" s="27" t="s">
        <v>371</v>
      </c>
      <c r="B503" s="27"/>
      <c r="C503" s="27"/>
      <c r="D503" s="27"/>
      <c r="E503" s="27"/>
      <c r="F503" s="27"/>
      <c r="G503" s="11">
        <f>SUBTOTAL(9,G497:G502)</f>
        <v>1200000</v>
      </c>
    </row>
    <row r="504" spans="1:7" ht="24.95" customHeight="1"/>
    <row r="505" spans="1:7" ht="20.100000000000001" customHeight="1">
      <c r="A505" s="25" t="s">
        <v>299</v>
      </c>
      <c r="B505" s="25"/>
      <c r="C505" s="26" t="s">
        <v>147</v>
      </c>
      <c r="D505" s="26"/>
      <c r="E505" s="26"/>
      <c r="F505" s="26"/>
      <c r="G505" s="26"/>
    </row>
    <row r="506" spans="1:7" ht="20.100000000000001" customHeight="1">
      <c r="A506" s="25" t="s">
        <v>300</v>
      </c>
      <c r="B506" s="25"/>
      <c r="C506" s="26" t="s">
        <v>301</v>
      </c>
      <c r="D506" s="26"/>
      <c r="E506" s="26"/>
      <c r="F506" s="26"/>
      <c r="G506" s="26"/>
    </row>
    <row r="507" spans="1:7" ht="24.95" customHeight="1">
      <c r="A507" s="25" t="s">
        <v>302</v>
      </c>
      <c r="B507" s="25"/>
      <c r="C507" s="26" t="s">
        <v>271</v>
      </c>
      <c r="D507" s="26"/>
      <c r="E507" s="26"/>
      <c r="F507" s="26"/>
      <c r="G507" s="26"/>
    </row>
    <row r="508" spans="1:7" ht="15" customHeight="1"/>
    <row r="509" spans="1:7" ht="24.95" customHeight="1">
      <c r="A509" s="16" t="s">
        <v>448</v>
      </c>
      <c r="B509" s="16"/>
      <c r="C509" s="16"/>
      <c r="D509" s="16"/>
      <c r="E509" s="16"/>
      <c r="F509" s="16"/>
      <c r="G509" s="16"/>
    </row>
    <row r="510" spans="1:7" ht="15" customHeight="1"/>
    <row r="511" spans="1:7" ht="60" customHeight="1">
      <c r="A511" s="6" t="s">
        <v>205</v>
      </c>
      <c r="B511" s="21" t="s">
        <v>425</v>
      </c>
      <c r="C511" s="21"/>
      <c r="D511" s="21"/>
      <c r="E511" s="6" t="s">
        <v>449</v>
      </c>
      <c r="F511" s="6" t="s">
        <v>450</v>
      </c>
      <c r="G511" s="6" t="s">
        <v>451</v>
      </c>
    </row>
    <row r="512" spans="1:7" ht="15" customHeight="1">
      <c r="A512" s="6">
        <v>1</v>
      </c>
      <c r="B512" s="21">
        <v>2</v>
      </c>
      <c r="C512" s="21"/>
      <c r="D512" s="21"/>
      <c r="E512" s="6">
        <v>3</v>
      </c>
      <c r="F512" s="6">
        <v>4</v>
      </c>
      <c r="G512" s="6">
        <v>5</v>
      </c>
    </row>
    <row r="513" spans="1:7" ht="20.100000000000001" customHeight="1">
      <c r="A513" s="6" t="s">
        <v>316</v>
      </c>
      <c r="B513" s="20" t="s">
        <v>454</v>
      </c>
      <c r="C513" s="20"/>
      <c r="D513" s="20"/>
      <c r="E513" s="9">
        <v>55000</v>
      </c>
      <c r="F513" s="9">
        <v>1</v>
      </c>
      <c r="G513" s="9">
        <v>55000</v>
      </c>
    </row>
    <row r="514" spans="1:7" ht="24.95" customHeight="1">
      <c r="A514" s="27" t="s">
        <v>371</v>
      </c>
      <c r="B514" s="27"/>
      <c r="C514" s="27"/>
      <c r="D514" s="27"/>
      <c r="E514" s="27"/>
      <c r="F514" s="27"/>
      <c r="G514" s="11">
        <f>SUBTOTAL(9,G513:G513)</f>
        <v>55000</v>
      </c>
    </row>
    <row r="515" spans="1:7" ht="24.95" customHeight="1"/>
    <row r="516" spans="1:7" ht="20.100000000000001" customHeight="1">
      <c r="A516" s="25" t="s">
        <v>299</v>
      </c>
      <c r="B516" s="25"/>
      <c r="C516" s="26" t="s">
        <v>141</v>
      </c>
      <c r="D516" s="26"/>
      <c r="E516" s="26"/>
      <c r="F516" s="26"/>
      <c r="G516" s="26"/>
    </row>
    <row r="517" spans="1:7" ht="20.100000000000001" customHeight="1">
      <c r="A517" s="25" t="s">
        <v>300</v>
      </c>
      <c r="B517" s="25"/>
      <c r="C517" s="26" t="s">
        <v>301</v>
      </c>
      <c r="D517" s="26"/>
      <c r="E517" s="26"/>
      <c r="F517" s="26"/>
      <c r="G517" s="26"/>
    </row>
    <row r="518" spans="1:7" ht="24.95" customHeight="1">
      <c r="A518" s="25" t="s">
        <v>302</v>
      </c>
      <c r="B518" s="25"/>
      <c r="C518" s="26" t="s">
        <v>271</v>
      </c>
      <c r="D518" s="26"/>
      <c r="E518" s="26"/>
      <c r="F518" s="26"/>
      <c r="G518" s="26"/>
    </row>
    <row r="519" spans="1:7" ht="15" customHeight="1"/>
    <row r="520" spans="1:7" ht="24.95" customHeight="1">
      <c r="A520" s="16" t="s">
        <v>448</v>
      </c>
      <c r="B520" s="16"/>
      <c r="C520" s="16"/>
      <c r="D520" s="16"/>
      <c r="E520" s="16"/>
      <c r="F520" s="16"/>
      <c r="G520" s="16"/>
    </row>
    <row r="521" spans="1:7" ht="15" customHeight="1"/>
    <row r="522" spans="1:7" ht="60" customHeight="1">
      <c r="A522" s="6" t="s">
        <v>205</v>
      </c>
      <c r="B522" s="21" t="s">
        <v>425</v>
      </c>
      <c r="C522" s="21"/>
      <c r="D522" s="21"/>
      <c r="E522" s="6" t="s">
        <v>449</v>
      </c>
      <c r="F522" s="6" t="s">
        <v>450</v>
      </c>
      <c r="G522" s="6" t="s">
        <v>451</v>
      </c>
    </row>
    <row r="523" spans="1:7" ht="15" customHeight="1">
      <c r="A523" s="6">
        <v>1</v>
      </c>
      <c r="B523" s="21">
        <v>2</v>
      </c>
      <c r="C523" s="21"/>
      <c r="D523" s="21"/>
      <c r="E523" s="6">
        <v>3</v>
      </c>
      <c r="F523" s="6">
        <v>4</v>
      </c>
      <c r="G523" s="6">
        <v>5</v>
      </c>
    </row>
    <row r="524" spans="1:7" ht="20.100000000000001" customHeight="1">
      <c r="A524" s="6" t="s">
        <v>210</v>
      </c>
      <c r="B524" s="20" t="s">
        <v>453</v>
      </c>
      <c r="C524" s="20"/>
      <c r="D524" s="20"/>
      <c r="E524" s="9">
        <v>6160195</v>
      </c>
      <c r="F524" s="9">
        <v>2.2000000000000002</v>
      </c>
      <c r="G524" s="9">
        <v>135524.29</v>
      </c>
    </row>
    <row r="525" spans="1:7" ht="24.95" customHeight="1">
      <c r="A525" s="27" t="s">
        <v>371</v>
      </c>
      <c r="B525" s="27"/>
      <c r="C525" s="27"/>
      <c r="D525" s="27"/>
      <c r="E525" s="27"/>
      <c r="F525" s="27"/>
      <c r="G525" s="11">
        <f>SUBTOTAL(9,G524:G524)</f>
        <v>135524.29</v>
      </c>
    </row>
    <row r="526" spans="1:7" ht="24.95" customHeight="1"/>
    <row r="527" spans="1:7" ht="20.100000000000001" customHeight="1">
      <c r="A527" s="25" t="s">
        <v>299</v>
      </c>
      <c r="B527" s="25"/>
      <c r="C527" s="26" t="s">
        <v>144</v>
      </c>
      <c r="D527" s="26"/>
      <c r="E527" s="26"/>
      <c r="F527" s="26"/>
      <c r="G527" s="26"/>
    </row>
    <row r="528" spans="1:7" ht="20.100000000000001" customHeight="1">
      <c r="A528" s="25" t="s">
        <v>300</v>
      </c>
      <c r="B528" s="25"/>
      <c r="C528" s="26" t="s">
        <v>301</v>
      </c>
      <c r="D528" s="26"/>
      <c r="E528" s="26"/>
      <c r="F528" s="26"/>
      <c r="G528" s="26"/>
    </row>
    <row r="529" spans="1:7" ht="24.95" customHeight="1">
      <c r="A529" s="25" t="s">
        <v>302</v>
      </c>
      <c r="B529" s="25"/>
      <c r="C529" s="26" t="s">
        <v>274</v>
      </c>
      <c r="D529" s="26"/>
      <c r="E529" s="26"/>
      <c r="F529" s="26"/>
      <c r="G529" s="26"/>
    </row>
    <row r="530" spans="1:7" ht="15" customHeight="1"/>
    <row r="531" spans="1:7" ht="24.95" customHeight="1">
      <c r="A531" s="16" t="s">
        <v>448</v>
      </c>
      <c r="B531" s="16"/>
      <c r="C531" s="16"/>
      <c r="D531" s="16"/>
      <c r="E531" s="16"/>
      <c r="F531" s="16"/>
      <c r="G531" s="16"/>
    </row>
    <row r="532" spans="1:7" ht="15" customHeight="1"/>
    <row r="533" spans="1:7" ht="60" customHeight="1">
      <c r="A533" s="6" t="s">
        <v>205</v>
      </c>
      <c r="B533" s="21" t="s">
        <v>425</v>
      </c>
      <c r="C533" s="21"/>
      <c r="D533" s="21"/>
      <c r="E533" s="6" t="s">
        <v>449</v>
      </c>
      <c r="F533" s="6" t="s">
        <v>450</v>
      </c>
      <c r="G533" s="6" t="s">
        <v>451</v>
      </c>
    </row>
    <row r="534" spans="1:7" ht="15" customHeight="1">
      <c r="A534" s="6">
        <v>1</v>
      </c>
      <c r="B534" s="21">
        <v>2</v>
      </c>
      <c r="C534" s="21"/>
      <c r="D534" s="21"/>
      <c r="E534" s="6">
        <v>3</v>
      </c>
      <c r="F534" s="6">
        <v>4</v>
      </c>
      <c r="G534" s="6">
        <v>5</v>
      </c>
    </row>
    <row r="535" spans="1:7" ht="20.100000000000001" customHeight="1">
      <c r="A535" s="6" t="s">
        <v>315</v>
      </c>
      <c r="B535" s="20" t="s">
        <v>452</v>
      </c>
      <c r="C535" s="20"/>
      <c r="D535" s="20"/>
      <c r="E535" s="9">
        <v>43000</v>
      </c>
      <c r="F535" s="9">
        <v>1</v>
      </c>
      <c r="G535" s="9">
        <v>43000</v>
      </c>
    </row>
    <row r="536" spans="1:7" ht="24.95" customHeight="1">
      <c r="A536" s="27" t="s">
        <v>371</v>
      </c>
      <c r="B536" s="27"/>
      <c r="C536" s="27"/>
      <c r="D536" s="27"/>
      <c r="E536" s="27"/>
      <c r="F536" s="27"/>
      <c r="G536" s="11">
        <f>SUBTOTAL(9,G535:G535)</f>
        <v>43000</v>
      </c>
    </row>
    <row r="537" spans="1:7" ht="24.95" customHeight="1"/>
    <row r="538" spans="1:7" ht="20.100000000000001" customHeight="1">
      <c r="A538" s="25" t="s">
        <v>299</v>
      </c>
      <c r="B538" s="25"/>
      <c r="C538" s="26" t="s">
        <v>141</v>
      </c>
      <c r="D538" s="26"/>
      <c r="E538" s="26"/>
      <c r="F538" s="26"/>
      <c r="G538" s="26"/>
    </row>
    <row r="539" spans="1:7" ht="20.100000000000001" customHeight="1">
      <c r="A539" s="25" t="s">
        <v>300</v>
      </c>
      <c r="B539" s="25"/>
      <c r="C539" s="26" t="s">
        <v>373</v>
      </c>
      <c r="D539" s="26"/>
      <c r="E539" s="26"/>
      <c r="F539" s="26"/>
      <c r="G539" s="26"/>
    </row>
    <row r="540" spans="1:7" ht="24.95" customHeight="1">
      <c r="A540" s="25" t="s">
        <v>302</v>
      </c>
      <c r="B540" s="25"/>
      <c r="C540" s="26" t="s">
        <v>274</v>
      </c>
      <c r="D540" s="26"/>
      <c r="E540" s="26"/>
      <c r="F540" s="26"/>
      <c r="G540" s="26"/>
    </row>
    <row r="541" spans="1:7" ht="15" customHeight="1"/>
    <row r="542" spans="1:7" ht="24.95" customHeight="1">
      <c r="A542" s="16" t="s">
        <v>448</v>
      </c>
      <c r="B542" s="16"/>
      <c r="C542" s="16"/>
      <c r="D542" s="16"/>
      <c r="E542" s="16"/>
      <c r="F542" s="16"/>
      <c r="G542" s="16"/>
    </row>
    <row r="543" spans="1:7" ht="15" customHeight="1"/>
    <row r="544" spans="1:7" ht="60" customHeight="1">
      <c r="A544" s="6" t="s">
        <v>205</v>
      </c>
      <c r="B544" s="21" t="s">
        <v>425</v>
      </c>
      <c r="C544" s="21"/>
      <c r="D544" s="21"/>
      <c r="E544" s="6" t="s">
        <v>449</v>
      </c>
      <c r="F544" s="6" t="s">
        <v>450</v>
      </c>
      <c r="G544" s="6" t="s">
        <v>451</v>
      </c>
    </row>
    <row r="545" spans="1:7" ht="15" customHeight="1">
      <c r="A545" s="6">
        <v>1</v>
      </c>
      <c r="B545" s="21">
        <v>2</v>
      </c>
      <c r="C545" s="21"/>
      <c r="D545" s="21"/>
      <c r="E545" s="6">
        <v>3</v>
      </c>
      <c r="F545" s="6">
        <v>4</v>
      </c>
      <c r="G545" s="6">
        <v>5</v>
      </c>
    </row>
    <row r="546" spans="1:7" ht="20.100000000000001" customHeight="1">
      <c r="A546" s="6" t="s">
        <v>317</v>
      </c>
      <c r="B546" s="20" t="s">
        <v>453</v>
      </c>
      <c r="C546" s="20"/>
      <c r="D546" s="20"/>
      <c r="E546" s="9">
        <v>28567455</v>
      </c>
      <c r="F546" s="9">
        <v>2.2000000000000002</v>
      </c>
      <c r="G546" s="9">
        <v>628484.01</v>
      </c>
    </row>
    <row r="547" spans="1:7" ht="20.100000000000001" customHeight="1">
      <c r="A547" s="6" t="s">
        <v>317</v>
      </c>
      <c r="B547" s="20" t="s">
        <v>453</v>
      </c>
      <c r="C547" s="20"/>
      <c r="D547" s="20"/>
      <c r="E547" s="9">
        <v>9983452.2699999996</v>
      </c>
      <c r="F547" s="9">
        <v>2.2000000000000002</v>
      </c>
      <c r="G547" s="9">
        <v>219635.95</v>
      </c>
    </row>
    <row r="548" spans="1:7" ht="20.100000000000001" customHeight="1">
      <c r="A548" s="6" t="s">
        <v>317</v>
      </c>
      <c r="B548" s="20" t="s">
        <v>453</v>
      </c>
      <c r="C548" s="20"/>
      <c r="D548" s="20"/>
      <c r="E548" s="9">
        <v>326109.09000000003</v>
      </c>
      <c r="F548" s="9">
        <v>2.2000000000000002</v>
      </c>
      <c r="G548" s="9">
        <v>7174.4</v>
      </c>
    </row>
    <row r="549" spans="1:7" ht="20.100000000000001" customHeight="1">
      <c r="A549" s="6" t="s">
        <v>317</v>
      </c>
      <c r="B549" s="20" t="s">
        <v>453</v>
      </c>
      <c r="C549" s="20"/>
      <c r="D549" s="20"/>
      <c r="E549" s="9">
        <v>1937522.27</v>
      </c>
      <c r="F549" s="9">
        <v>2.2000000000000002</v>
      </c>
      <c r="G549" s="9">
        <v>42625.49</v>
      </c>
    </row>
    <row r="550" spans="1:7" ht="20.100000000000001" customHeight="1">
      <c r="A550" s="6" t="s">
        <v>317</v>
      </c>
      <c r="B550" s="20" t="s">
        <v>453</v>
      </c>
      <c r="C550" s="20"/>
      <c r="D550" s="20"/>
      <c r="E550" s="9">
        <v>5396059.5499999998</v>
      </c>
      <c r="F550" s="9">
        <v>2.2000000000000002</v>
      </c>
      <c r="G550" s="9">
        <v>118713.31</v>
      </c>
    </row>
    <row r="551" spans="1:7" ht="20.100000000000001" customHeight="1">
      <c r="A551" s="6" t="s">
        <v>317</v>
      </c>
      <c r="B551" s="20" t="s">
        <v>453</v>
      </c>
      <c r="C551" s="20"/>
      <c r="D551" s="20"/>
      <c r="E551" s="9">
        <v>8334856.3600000003</v>
      </c>
      <c r="F551" s="9">
        <v>2.2000000000000002</v>
      </c>
      <c r="G551" s="9">
        <v>183366.84</v>
      </c>
    </row>
    <row r="552" spans="1:7" ht="24.95" customHeight="1">
      <c r="A552" s="27" t="s">
        <v>371</v>
      </c>
      <c r="B552" s="27"/>
      <c r="C552" s="27"/>
      <c r="D552" s="27"/>
      <c r="E552" s="27"/>
      <c r="F552" s="27"/>
      <c r="G552" s="11">
        <f>SUBTOTAL(9,G546:G551)</f>
        <v>1200000</v>
      </c>
    </row>
    <row r="553" spans="1:7" ht="24.95" customHeight="1"/>
    <row r="554" spans="1:7" ht="20.100000000000001" customHeight="1">
      <c r="A554" s="25" t="s">
        <v>299</v>
      </c>
      <c r="B554" s="25"/>
      <c r="C554" s="26" t="s">
        <v>147</v>
      </c>
      <c r="D554" s="26"/>
      <c r="E554" s="26"/>
      <c r="F554" s="26"/>
      <c r="G554" s="26"/>
    </row>
    <row r="555" spans="1:7" ht="20.100000000000001" customHeight="1">
      <c r="A555" s="25" t="s">
        <v>300</v>
      </c>
      <c r="B555" s="25"/>
      <c r="C555" s="26" t="s">
        <v>301</v>
      </c>
      <c r="D555" s="26"/>
      <c r="E555" s="26"/>
      <c r="F555" s="26"/>
      <c r="G555" s="26"/>
    </row>
    <row r="556" spans="1:7" ht="24.95" customHeight="1">
      <c r="A556" s="25" t="s">
        <v>302</v>
      </c>
      <c r="B556" s="25"/>
      <c r="C556" s="26" t="s">
        <v>274</v>
      </c>
      <c r="D556" s="26"/>
      <c r="E556" s="26"/>
      <c r="F556" s="26"/>
      <c r="G556" s="26"/>
    </row>
    <row r="557" spans="1:7" ht="15" customHeight="1"/>
    <row r="558" spans="1:7" ht="24.95" customHeight="1">
      <c r="A558" s="16" t="s">
        <v>448</v>
      </c>
      <c r="B558" s="16"/>
      <c r="C558" s="16"/>
      <c r="D558" s="16"/>
      <c r="E558" s="16"/>
      <c r="F558" s="16"/>
      <c r="G558" s="16"/>
    </row>
    <row r="559" spans="1:7" ht="15" customHeight="1"/>
    <row r="560" spans="1:7" ht="60" customHeight="1">
      <c r="A560" s="6" t="s">
        <v>205</v>
      </c>
      <c r="B560" s="21" t="s">
        <v>425</v>
      </c>
      <c r="C560" s="21"/>
      <c r="D560" s="21"/>
      <c r="E560" s="6" t="s">
        <v>449</v>
      </c>
      <c r="F560" s="6" t="s">
        <v>450</v>
      </c>
      <c r="G560" s="6" t="s">
        <v>451</v>
      </c>
    </row>
    <row r="561" spans="1:7" ht="15" customHeight="1">
      <c r="A561" s="6">
        <v>1</v>
      </c>
      <c r="B561" s="21">
        <v>2</v>
      </c>
      <c r="C561" s="21"/>
      <c r="D561" s="21"/>
      <c r="E561" s="6">
        <v>3</v>
      </c>
      <c r="F561" s="6">
        <v>4</v>
      </c>
      <c r="G561" s="6">
        <v>5</v>
      </c>
    </row>
    <row r="562" spans="1:7" ht="20.100000000000001" customHeight="1">
      <c r="A562" s="6" t="s">
        <v>316</v>
      </c>
      <c r="B562" s="20" t="s">
        <v>454</v>
      </c>
      <c r="C562" s="20"/>
      <c r="D562" s="20"/>
      <c r="E562" s="9">
        <v>55000</v>
      </c>
      <c r="F562" s="9">
        <v>1</v>
      </c>
      <c r="G562" s="9">
        <v>55000</v>
      </c>
    </row>
    <row r="563" spans="1:7" ht="24.95" customHeight="1">
      <c r="A563" s="27" t="s">
        <v>371</v>
      </c>
      <c r="B563" s="27"/>
      <c r="C563" s="27"/>
      <c r="D563" s="27"/>
      <c r="E563" s="27"/>
      <c r="F563" s="27"/>
      <c r="G563" s="11">
        <f>SUBTOTAL(9,G562:G562)</f>
        <v>55000</v>
      </c>
    </row>
    <row r="564" spans="1:7" ht="24.95" customHeight="1"/>
    <row r="565" spans="1:7" ht="20.100000000000001" customHeight="1">
      <c r="A565" s="25" t="s">
        <v>299</v>
      </c>
      <c r="B565" s="25"/>
      <c r="C565" s="26" t="s">
        <v>141</v>
      </c>
      <c r="D565" s="26"/>
      <c r="E565" s="26"/>
      <c r="F565" s="26"/>
      <c r="G565" s="26"/>
    </row>
    <row r="566" spans="1:7" ht="20.100000000000001" customHeight="1">
      <c r="A566" s="25" t="s">
        <v>300</v>
      </c>
      <c r="B566" s="25"/>
      <c r="C566" s="26" t="s">
        <v>301</v>
      </c>
      <c r="D566" s="26"/>
      <c r="E566" s="26"/>
      <c r="F566" s="26"/>
      <c r="G566" s="26"/>
    </row>
    <row r="567" spans="1:7" ht="24.95" customHeight="1">
      <c r="A567" s="25" t="s">
        <v>302</v>
      </c>
      <c r="B567" s="25"/>
      <c r="C567" s="26" t="s">
        <v>274</v>
      </c>
      <c r="D567" s="26"/>
      <c r="E567" s="26"/>
      <c r="F567" s="26"/>
      <c r="G567" s="26"/>
    </row>
    <row r="568" spans="1:7" ht="15" customHeight="1"/>
    <row r="569" spans="1:7" ht="24.95" customHeight="1">
      <c r="A569" s="16" t="s">
        <v>448</v>
      </c>
      <c r="B569" s="16"/>
      <c r="C569" s="16"/>
      <c r="D569" s="16"/>
      <c r="E569" s="16"/>
      <c r="F569" s="16"/>
      <c r="G569" s="16"/>
    </row>
    <row r="570" spans="1:7" ht="15" customHeight="1"/>
    <row r="571" spans="1:7" ht="60" customHeight="1">
      <c r="A571" s="6" t="s">
        <v>205</v>
      </c>
      <c r="B571" s="21" t="s">
        <v>425</v>
      </c>
      <c r="C571" s="21"/>
      <c r="D571" s="21"/>
      <c r="E571" s="6" t="s">
        <v>449</v>
      </c>
      <c r="F571" s="6" t="s">
        <v>450</v>
      </c>
      <c r="G571" s="6" t="s">
        <v>451</v>
      </c>
    </row>
    <row r="572" spans="1:7" ht="15" customHeight="1">
      <c r="A572" s="6">
        <v>1</v>
      </c>
      <c r="B572" s="21">
        <v>2</v>
      </c>
      <c r="C572" s="21"/>
      <c r="D572" s="21"/>
      <c r="E572" s="6">
        <v>3</v>
      </c>
      <c r="F572" s="6">
        <v>4</v>
      </c>
      <c r="G572" s="6">
        <v>5</v>
      </c>
    </row>
    <row r="573" spans="1:7" ht="20.100000000000001" customHeight="1">
      <c r="A573" s="6" t="s">
        <v>210</v>
      </c>
      <c r="B573" s="20" t="s">
        <v>453</v>
      </c>
      <c r="C573" s="20"/>
      <c r="D573" s="20"/>
      <c r="E573" s="9">
        <v>6160195</v>
      </c>
      <c r="F573" s="9">
        <v>2.2000000000000002</v>
      </c>
      <c r="G573" s="9">
        <v>135524.29</v>
      </c>
    </row>
    <row r="574" spans="1:7" ht="24.95" customHeight="1">
      <c r="A574" s="27" t="s">
        <v>371</v>
      </c>
      <c r="B574" s="27"/>
      <c r="C574" s="27"/>
      <c r="D574" s="27"/>
      <c r="E574" s="27"/>
      <c r="F574" s="27"/>
      <c r="G574" s="11">
        <f>SUBTOTAL(9,G573:G573)</f>
        <v>135524.29</v>
      </c>
    </row>
    <row r="575" spans="1:7" ht="24.95" customHeight="1"/>
    <row r="576" spans="1:7" ht="24.95" customHeight="1">
      <c r="A576" s="25" t="s">
        <v>299</v>
      </c>
      <c r="B576" s="25"/>
      <c r="C576" s="26"/>
      <c r="D576" s="26"/>
      <c r="E576" s="26"/>
      <c r="F576" s="26"/>
      <c r="G576" s="26"/>
    </row>
    <row r="577" spans="1:7" ht="24.95" customHeight="1">
      <c r="A577" s="25" t="s">
        <v>300</v>
      </c>
      <c r="B577" s="25"/>
      <c r="C577" s="26"/>
      <c r="D577" s="26"/>
      <c r="E577" s="26"/>
      <c r="F577" s="26"/>
      <c r="G577" s="26"/>
    </row>
    <row r="578" spans="1:7" ht="24.95" customHeight="1">
      <c r="A578" s="25" t="s">
        <v>302</v>
      </c>
      <c r="B578" s="25"/>
      <c r="C578" s="26"/>
      <c r="D578" s="26"/>
      <c r="E578" s="26"/>
      <c r="F578" s="26"/>
      <c r="G578" s="26"/>
    </row>
    <row r="579" spans="1:7" ht="15" customHeight="1"/>
    <row r="580" spans="1:7" ht="24.95" customHeight="1">
      <c r="A580" s="16" t="s">
        <v>455</v>
      </c>
      <c r="B580" s="16"/>
      <c r="C580" s="16"/>
      <c r="D580" s="16"/>
      <c r="E580" s="16"/>
      <c r="F580" s="16"/>
      <c r="G580" s="16"/>
    </row>
    <row r="581" spans="1:7" ht="15" customHeight="1"/>
    <row r="582" spans="1:7" ht="50.1" customHeight="1">
      <c r="A582" s="6" t="s">
        <v>205</v>
      </c>
      <c r="B582" s="21" t="s">
        <v>40</v>
      </c>
      <c r="C582" s="21"/>
      <c r="D582" s="21"/>
      <c r="E582" s="6" t="s">
        <v>421</v>
      </c>
      <c r="F582" s="6" t="s">
        <v>422</v>
      </c>
      <c r="G582" s="6" t="s">
        <v>423</v>
      </c>
    </row>
    <row r="583" spans="1:7" ht="24.95" customHeight="1">
      <c r="A583" s="6" t="s">
        <v>56</v>
      </c>
      <c r="B583" s="6" t="s">
        <v>56</v>
      </c>
      <c r="C583" s="6" t="s">
        <v>56</v>
      </c>
      <c r="D583" s="6" t="s">
        <v>56</v>
      </c>
      <c r="E583" s="6" t="s">
        <v>56</v>
      </c>
      <c r="F583" s="6" t="s">
        <v>56</v>
      </c>
      <c r="G583" s="6" t="s">
        <v>56</v>
      </c>
    </row>
    <row r="584" spans="1:7" ht="24.95" customHeight="1"/>
    <row r="585" spans="1:7" ht="24.95" customHeight="1">
      <c r="A585" s="25" t="s">
        <v>299</v>
      </c>
      <c r="B585" s="25"/>
      <c r="C585" s="26"/>
      <c r="D585" s="26"/>
      <c r="E585" s="26"/>
      <c r="F585" s="26"/>
      <c r="G585" s="26"/>
    </row>
    <row r="586" spans="1:7" ht="24.95" customHeight="1">
      <c r="A586" s="25" t="s">
        <v>300</v>
      </c>
      <c r="B586" s="25"/>
      <c r="C586" s="26"/>
      <c r="D586" s="26"/>
      <c r="E586" s="26"/>
      <c r="F586" s="26"/>
      <c r="G586" s="26"/>
    </row>
    <row r="587" spans="1:7" ht="24.95" customHeight="1">
      <c r="A587" s="25" t="s">
        <v>302</v>
      </c>
      <c r="B587" s="25"/>
      <c r="C587" s="26"/>
      <c r="D587" s="26"/>
      <c r="E587" s="26"/>
      <c r="F587" s="26"/>
      <c r="G587" s="26"/>
    </row>
    <row r="588" spans="1:7" ht="15" customHeight="1"/>
    <row r="589" spans="1:7" ht="24.95" customHeight="1">
      <c r="A589" s="16" t="s">
        <v>455</v>
      </c>
      <c r="B589" s="16"/>
      <c r="C589" s="16"/>
      <c r="D589" s="16"/>
      <c r="E589" s="16"/>
      <c r="F589" s="16"/>
      <c r="G589" s="16"/>
    </row>
    <row r="590" spans="1:7" ht="15" customHeight="1"/>
    <row r="591" spans="1:7" ht="50.1" customHeight="1">
      <c r="A591" s="6" t="s">
        <v>205</v>
      </c>
      <c r="B591" s="21" t="s">
        <v>40</v>
      </c>
      <c r="C591" s="21"/>
      <c r="D591" s="21"/>
      <c r="E591" s="6" t="s">
        <v>421</v>
      </c>
      <c r="F591" s="6" t="s">
        <v>422</v>
      </c>
      <c r="G591" s="6" t="s">
        <v>423</v>
      </c>
    </row>
    <row r="592" spans="1:7" ht="24.95" customHeight="1">
      <c r="A592" s="6" t="s">
        <v>56</v>
      </c>
      <c r="B592" s="6" t="s">
        <v>56</v>
      </c>
      <c r="C592" s="6" t="s">
        <v>56</v>
      </c>
      <c r="D592" s="6" t="s">
        <v>56</v>
      </c>
      <c r="E592" s="6" t="s">
        <v>56</v>
      </c>
      <c r="F592" s="6" t="s">
        <v>56</v>
      </c>
      <c r="G592" s="6" t="s">
        <v>56</v>
      </c>
    </row>
    <row r="593" spans="1:7" ht="24.95" customHeight="1"/>
    <row r="594" spans="1:7" ht="24.95" customHeight="1">
      <c r="A594" s="25" t="s">
        <v>299</v>
      </c>
      <c r="B594" s="25"/>
      <c r="C594" s="26"/>
      <c r="D594" s="26"/>
      <c r="E594" s="26"/>
      <c r="F594" s="26"/>
      <c r="G594" s="26"/>
    </row>
    <row r="595" spans="1:7" ht="24.95" customHeight="1">
      <c r="A595" s="25" t="s">
        <v>300</v>
      </c>
      <c r="B595" s="25"/>
      <c r="C595" s="26"/>
      <c r="D595" s="26"/>
      <c r="E595" s="26"/>
      <c r="F595" s="26"/>
      <c r="G595" s="26"/>
    </row>
    <row r="596" spans="1:7" ht="24.95" customHeight="1">
      <c r="A596" s="25" t="s">
        <v>302</v>
      </c>
      <c r="B596" s="25"/>
      <c r="C596" s="26"/>
      <c r="D596" s="26"/>
      <c r="E596" s="26"/>
      <c r="F596" s="26"/>
      <c r="G596" s="26"/>
    </row>
    <row r="597" spans="1:7" ht="15" customHeight="1"/>
    <row r="598" spans="1:7" ht="24.95" customHeight="1">
      <c r="A598" s="16" t="s">
        <v>455</v>
      </c>
      <c r="B598" s="16"/>
      <c r="C598" s="16"/>
      <c r="D598" s="16"/>
      <c r="E598" s="16"/>
      <c r="F598" s="16"/>
      <c r="G598" s="16"/>
    </row>
    <row r="599" spans="1:7" ht="15" customHeight="1"/>
    <row r="600" spans="1:7" ht="50.1" customHeight="1">
      <c r="A600" s="6" t="s">
        <v>205</v>
      </c>
      <c r="B600" s="21" t="s">
        <v>40</v>
      </c>
      <c r="C600" s="21"/>
      <c r="D600" s="21"/>
      <c r="E600" s="6" t="s">
        <v>421</v>
      </c>
      <c r="F600" s="6" t="s">
        <v>422</v>
      </c>
      <c r="G600" s="6" t="s">
        <v>423</v>
      </c>
    </row>
    <row r="601" spans="1:7" ht="24.95" customHeight="1">
      <c r="A601" s="6" t="s">
        <v>56</v>
      </c>
      <c r="B601" s="6" t="s">
        <v>56</v>
      </c>
      <c r="C601" s="6" t="s">
        <v>56</v>
      </c>
      <c r="D601" s="6" t="s">
        <v>56</v>
      </c>
      <c r="E601" s="6" t="s">
        <v>56</v>
      </c>
      <c r="F601" s="6" t="s">
        <v>56</v>
      </c>
      <c r="G601" s="6" t="s">
        <v>56</v>
      </c>
    </row>
    <row r="602" spans="1:7" ht="24.95" customHeight="1"/>
    <row r="603" spans="1:7" ht="24.95" customHeight="1">
      <c r="A603" s="25" t="s">
        <v>299</v>
      </c>
      <c r="B603" s="25"/>
      <c r="C603" s="26"/>
      <c r="D603" s="26"/>
      <c r="E603" s="26"/>
      <c r="F603" s="26"/>
      <c r="G603" s="26"/>
    </row>
    <row r="604" spans="1:7" ht="24.95" customHeight="1">
      <c r="A604" s="25" t="s">
        <v>300</v>
      </c>
      <c r="B604" s="25"/>
      <c r="C604" s="26"/>
      <c r="D604" s="26"/>
      <c r="E604" s="26"/>
      <c r="F604" s="26"/>
      <c r="G604" s="26"/>
    </row>
    <row r="605" spans="1:7" ht="24.95" customHeight="1">
      <c r="A605" s="25" t="s">
        <v>302</v>
      </c>
      <c r="B605" s="25"/>
      <c r="C605" s="26"/>
      <c r="D605" s="26"/>
      <c r="E605" s="26"/>
      <c r="F605" s="26"/>
      <c r="G605" s="26"/>
    </row>
    <row r="606" spans="1:7" ht="15" customHeight="1"/>
    <row r="607" spans="1:7" ht="24.95" customHeight="1">
      <c r="A607" s="16" t="s">
        <v>456</v>
      </c>
      <c r="B607" s="16"/>
      <c r="C607" s="16"/>
      <c r="D607" s="16"/>
      <c r="E607" s="16"/>
      <c r="F607" s="16"/>
      <c r="G607" s="16"/>
    </row>
    <row r="608" spans="1:7" ht="15" customHeight="1"/>
    <row r="609" spans="1:7" ht="50.1" customHeight="1">
      <c r="A609" s="6" t="s">
        <v>205</v>
      </c>
      <c r="B609" s="21" t="s">
        <v>40</v>
      </c>
      <c r="C609" s="21"/>
      <c r="D609" s="21"/>
      <c r="E609" s="6" t="s">
        <v>421</v>
      </c>
      <c r="F609" s="6" t="s">
        <v>422</v>
      </c>
      <c r="G609" s="6" t="s">
        <v>423</v>
      </c>
    </row>
    <row r="610" spans="1:7" ht="24.95" customHeight="1">
      <c r="A610" s="6" t="s">
        <v>56</v>
      </c>
      <c r="B610" s="6" t="s">
        <v>56</v>
      </c>
      <c r="C610" s="6" t="s">
        <v>56</v>
      </c>
      <c r="D610" s="6" t="s">
        <v>56</v>
      </c>
      <c r="E610" s="6" t="s">
        <v>56</v>
      </c>
      <c r="F610" s="6" t="s">
        <v>56</v>
      </c>
      <c r="G610" s="6" t="s">
        <v>56</v>
      </c>
    </row>
    <row r="611" spans="1:7" ht="24.95" customHeight="1"/>
    <row r="612" spans="1:7" ht="24.95" customHeight="1">
      <c r="A612" s="25" t="s">
        <v>299</v>
      </c>
      <c r="B612" s="25"/>
      <c r="C612" s="26"/>
      <c r="D612" s="26"/>
      <c r="E612" s="26"/>
      <c r="F612" s="26"/>
      <c r="G612" s="26"/>
    </row>
    <row r="613" spans="1:7" ht="24.95" customHeight="1">
      <c r="A613" s="25" t="s">
        <v>300</v>
      </c>
      <c r="B613" s="25"/>
      <c r="C613" s="26"/>
      <c r="D613" s="26"/>
      <c r="E613" s="26"/>
      <c r="F613" s="26"/>
      <c r="G613" s="26"/>
    </row>
    <row r="614" spans="1:7" ht="24.95" customHeight="1">
      <c r="A614" s="25" t="s">
        <v>302</v>
      </c>
      <c r="B614" s="25"/>
      <c r="C614" s="26"/>
      <c r="D614" s="26"/>
      <c r="E614" s="26"/>
      <c r="F614" s="26"/>
      <c r="G614" s="26"/>
    </row>
    <row r="615" spans="1:7" ht="15" customHeight="1"/>
    <row r="616" spans="1:7" ht="24.95" customHeight="1">
      <c r="A616" s="16" t="s">
        <v>456</v>
      </c>
      <c r="B616" s="16"/>
      <c r="C616" s="16"/>
      <c r="D616" s="16"/>
      <c r="E616" s="16"/>
      <c r="F616" s="16"/>
      <c r="G616" s="16"/>
    </row>
    <row r="617" spans="1:7" ht="15" customHeight="1"/>
    <row r="618" spans="1:7" ht="50.1" customHeight="1">
      <c r="A618" s="6" t="s">
        <v>205</v>
      </c>
      <c r="B618" s="21" t="s">
        <v>40</v>
      </c>
      <c r="C618" s="21"/>
      <c r="D618" s="21"/>
      <c r="E618" s="6" t="s">
        <v>421</v>
      </c>
      <c r="F618" s="6" t="s">
        <v>422</v>
      </c>
      <c r="G618" s="6" t="s">
        <v>423</v>
      </c>
    </row>
    <row r="619" spans="1:7" ht="24.95" customHeight="1">
      <c r="A619" s="6" t="s">
        <v>56</v>
      </c>
      <c r="B619" s="6" t="s">
        <v>56</v>
      </c>
      <c r="C619" s="6" t="s">
        <v>56</v>
      </c>
      <c r="D619" s="6" t="s">
        <v>56</v>
      </c>
      <c r="E619" s="6" t="s">
        <v>56</v>
      </c>
      <c r="F619" s="6" t="s">
        <v>56</v>
      </c>
      <c r="G619" s="6" t="s">
        <v>56</v>
      </c>
    </row>
    <row r="620" spans="1:7" ht="24.95" customHeight="1"/>
    <row r="621" spans="1:7" ht="24.95" customHeight="1">
      <c r="A621" s="25" t="s">
        <v>299</v>
      </c>
      <c r="B621" s="25"/>
      <c r="C621" s="26"/>
      <c r="D621" s="26"/>
      <c r="E621" s="26"/>
      <c r="F621" s="26"/>
      <c r="G621" s="26"/>
    </row>
    <row r="622" spans="1:7" ht="24.95" customHeight="1">
      <c r="A622" s="25" t="s">
        <v>300</v>
      </c>
      <c r="B622" s="25"/>
      <c r="C622" s="26"/>
      <c r="D622" s="26"/>
      <c r="E622" s="26"/>
      <c r="F622" s="26"/>
      <c r="G622" s="26"/>
    </row>
    <row r="623" spans="1:7" ht="24.95" customHeight="1">
      <c r="A623" s="25" t="s">
        <v>302</v>
      </c>
      <c r="B623" s="25"/>
      <c r="C623" s="26"/>
      <c r="D623" s="26"/>
      <c r="E623" s="26"/>
      <c r="F623" s="26"/>
      <c r="G623" s="26"/>
    </row>
    <row r="624" spans="1:7" ht="15" customHeight="1"/>
    <row r="625" spans="1:7" ht="24.95" customHeight="1">
      <c r="A625" s="16" t="s">
        <v>456</v>
      </c>
      <c r="B625" s="16"/>
      <c r="C625" s="16"/>
      <c r="D625" s="16"/>
      <c r="E625" s="16"/>
      <c r="F625" s="16"/>
      <c r="G625" s="16"/>
    </row>
    <row r="626" spans="1:7" ht="15" customHeight="1"/>
    <row r="627" spans="1:7" ht="50.1" customHeight="1">
      <c r="A627" s="6" t="s">
        <v>205</v>
      </c>
      <c r="B627" s="21" t="s">
        <v>40</v>
      </c>
      <c r="C627" s="21"/>
      <c r="D627" s="21"/>
      <c r="E627" s="6" t="s">
        <v>421</v>
      </c>
      <c r="F627" s="6" t="s">
        <v>422</v>
      </c>
      <c r="G627" s="6" t="s">
        <v>423</v>
      </c>
    </row>
    <row r="628" spans="1:7" ht="24.95" customHeight="1">
      <c r="A628" s="6" t="s">
        <v>56</v>
      </c>
      <c r="B628" s="6" t="s">
        <v>56</v>
      </c>
      <c r="C628" s="6" t="s">
        <v>56</v>
      </c>
      <c r="D628" s="6" t="s">
        <v>56</v>
      </c>
      <c r="E628" s="6" t="s">
        <v>56</v>
      </c>
      <c r="F628" s="6" t="s">
        <v>56</v>
      </c>
      <c r="G628" s="6" t="s">
        <v>56</v>
      </c>
    </row>
    <row r="629" spans="1:7" ht="0" hidden="1" customHeight="1"/>
  </sheetData>
  <sheetProtection password="BE92" sheet="1" objects="1" scenarios="1"/>
  <mergeCells count="616">
    <mergeCell ref="A623:B623"/>
    <mergeCell ref="C623:G623"/>
    <mergeCell ref="A625:G625"/>
    <mergeCell ref="B627:D627"/>
    <mergeCell ref="B618:D618"/>
    <mergeCell ref="A621:B621"/>
    <mergeCell ref="C621:G621"/>
    <mergeCell ref="A622:B622"/>
    <mergeCell ref="C622:G622"/>
    <mergeCell ref="A613:B613"/>
    <mergeCell ref="C613:G613"/>
    <mergeCell ref="A614:B614"/>
    <mergeCell ref="C614:G614"/>
    <mergeCell ref="A616:G616"/>
    <mergeCell ref="A605:B605"/>
    <mergeCell ref="C605:G605"/>
    <mergeCell ref="A607:G607"/>
    <mergeCell ref="B609:D609"/>
    <mergeCell ref="A612:B612"/>
    <mergeCell ref="C612:G612"/>
    <mergeCell ref="B600:D600"/>
    <mergeCell ref="A603:B603"/>
    <mergeCell ref="C603:G603"/>
    <mergeCell ref="A604:B604"/>
    <mergeCell ref="C604:G604"/>
    <mergeCell ref="A595:B595"/>
    <mergeCell ref="C595:G595"/>
    <mergeCell ref="A596:B596"/>
    <mergeCell ref="C596:G596"/>
    <mergeCell ref="A598:G598"/>
    <mergeCell ref="A587:B587"/>
    <mergeCell ref="C587:G587"/>
    <mergeCell ref="A589:G589"/>
    <mergeCell ref="B591:D591"/>
    <mergeCell ref="A594:B594"/>
    <mergeCell ref="C594:G594"/>
    <mergeCell ref="B582:D582"/>
    <mergeCell ref="A585:B585"/>
    <mergeCell ref="C585:G585"/>
    <mergeCell ref="A586:B586"/>
    <mergeCell ref="C586:G586"/>
    <mergeCell ref="A577:B577"/>
    <mergeCell ref="C577:G577"/>
    <mergeCell ref="A578:B578"/>
    <mergeCell ref="C578:G578"/>
    <mergeCell ref="A580:G580"/>
    <mergeCell ref="B571:D571"/>
    <mergeCell ref="B572:D572"/>
    <mergeCell ref="B573:D573"/>
    <mergeCell ref="A574:F574"/>
    <mergeCell ref="A576:B576"/>
    <mergeCell ref="C576:G576"/>
    <mergeCell ref="A566:B566"/>
    <mergeCell ref="C566:G566"/>
    <mergeCell ref="A567:B567"/>
    <mergeCell ref="C567:G567"/>
    <mergeCell ref="A569:G569"/>
    <mergeCell ref="B560:D560"/>
    <mergeCell ref="B561:D561"/>
    <mergeCell ref="B562:D562"/>
    <mergeCell ref="A563:F563"/>
    <mergeCell ref="A565:B565"/>
    <mergeCell ref="C565:G565"/>
    <mergeCell ref="A555:B555"/>
    <mergeCell ref="C555:G555"/>
    <mergeCell ref="A556:B556"/>
    <mergeCell ref="C556:G556"/>
    <mergeCell ref="A558:G558"/>
    <mergeCell ref="B549:D549"/>
    <mergeCell ref="B550:D550"/>
    <mergeCell ref="B551:D551"/>
    <mergeCell ref="A552:F552"/>
    <mergeCell ref="A554:B554"/>
    <mergeCell ref="C554:G554"/>
    <mergeCell ref="B544:D544"/>
    <mergeCell ref="B545:D545"/>
    <mergeCell ref="B546:D546"/>
    <mergeCell ref="B547:D547"/>
    <mergeCell ref="B548:D548"/>
    <mergeCell ref="A539:B539"/>
    <mergeCell ref="C539:G539"/>
    <mergeCell ref="A540:B540"/>
    <mergeCell ref="C540:G540"/>
    <mergeCell ref="A542:G542"/>
    <mergeCell ref="B533:D533"/>
    <mergeCell ref="B534:D534"/>
    <mergeCell ref="B535:D535"/>
    <mergeCell ref="A536:F536"/>
    <mergeCell ref="A538:B538"/>
    <mergeCell ref="C538:G538"/>
    <mergeCell ref="A528:B528"/>
    <mergeCell ref="C528:G528"/>
    <mergeCell ref="A529:B529"/>
    <mergeCell ref="C529:G529"/>
    <mergeCell ref="A531:G531"/>
    <mergeCell ref="B522:D522"/>
    <mergeCell ref="B523:D523"/>
    <mergeCell ref="B524:D524"/>
    <mergeCell ref="A525:F525"/>
    <mergeCell ref="A527:B527"/>
    <mergeCell ref="C527:G527"/>
    <mergeCell ref="A517:B517"/>
    <mergeCell ref="C517:G517"/>
    <mergeCell ref="A518:B518"/>
    <mergeCell ref="C518:G518"/>
    <mergeCell ref="A520:G520"/>
    <mergeCell ref="B511:D511"/>
    <mergeCell ref="B512:D512"/>
    <mergeCell ref="B513:D513"/>
    <mergeCell ref="A514:F514"/>
    <mergeCell ref="A516:B516"/>
    <mergeCell ref="C516:G516"/>
    <mergeCell ref="A506:B506"/>
    <mergeCell ref="C506:G506"/>
    <mergeCell ref="A507:B507"/>
    <mergeCell ref="C507:G507"/>
    <mergeCell ref="A509:G509"/>
    <mergeCell ref="B500:D500"/>
    <mergeCell ref="B501:D501"/>
    <mergeCell ref="B502:D502"/>
    <mergeCell ref="A503:F503"/>
    <mergeCell ref="A505:B505"/>
    <mergeCell ref="C505:G505"/>
    <mergeCell ref="B495:D495"/>
    <mergeCell ref="B496:D496"/>
    <mergeCell ref="B497:D497"/>
    <mergeCell ref="B498:D498"/>
    <mergeCell ref="B499:D499"/>
    <mergeCell ref="A490:B490"/>
    <mergeCell ref="C490:G490"/>
    <mergeCell ref="A491:B491"/>
    <mergeCell ref="C491:G491"/>
    <mergeCell ref="A493:G493"/>
    <mergeCell ref="B484:D484"/>
    <mergeCell ref="B485:D485"/>
    <mergeCell ref="B486:D486"/>
    <mergeCell ref="A487:F487"/>
    <mergeCell ref="A489:B489"/>
    <mergeCell ref="C489:G489"/>
    <mergeCell ref="A479:B479"/>
    <mergeCell ref="C479:G479"/>
    <mergeCell ref="A480:B480"/>
    <mergeCell ref="C480:G480"/>
    <mergeCell ref="A482:G482"/>
    <mergeCell ref="B473:D473"/>
    <mergeCell ref="B474:D474"/>
    <mergeCell ref="B475:D475"/>
    <mergeCell ref="A476:F476"/>
    <mergeCell ref="A478:B478"/>
    <mergeCell ref="C478:G478"/>
    <mergeCell ref="A468:B468"/>
    <mergeCell ref="C468:G468"/>
    <mergeCell ref="A469:B469"/>
    <mergeCell ref="C469:G469"/>
    <mergeCell ref="A471:G471"/>
    <mergeCell ref="B462:D462"/>
    <mergeCell ref="B463:D463"/>
    <mergeCell ref="B464:D464"/>
    <mergeCell ref="A465:F465"/>
    <mergeCell ref="A467:B467"/>
    <mergeCell ref="C467:G467"/>
    <mergeCell ref="A457:B457"/>
    <mergeCell ref="C457:G457"/>
    <mergeCell ref="A458:B458"/>
    <mergeCell ref="C458:G458"/>
    <mergeCell ref="A460:G460"/>
    <mergeCell ref="B451:D451"/>
    <mergeCell ref="B452:D452"/>
    <mergeCell ref="B453:D453"/>
    <mergeCell ref="A454:F454"/>
    <mergeCell ref="A456:B456"/>
    <mergeCell ref="C456:G456"/>
    <mergeCell ref="B446:D446"/>
    <mergeCell ref="B447:D447"/>
    <mergeCell ref="B448:D448"/>
    <mergeCell ref="B449:D449"/>
    <mergeCell ref="B450:D450"/>
    <mergeCell ref="A441:B441"/>
    <mergeCell ref="C441:G441"/>
    <mergeCell ref="A442:B442"/>
    <mergeCell ref="C442:G442"/>
    <mergeCell ref="A444:G444"/>
    <mergeCell ref="B435:D435"/>
    <mergeCell ref="B436:D436"/>
    <mergeCell ref="B437:D437"/>
    <mergeCell ref="A438:F438"/>
    <mergeCell ref="A440:B440"/>
    <mergeCell ref="C440:G440"/>
    <mergeCell ref="A430:B430"/>
    <mergeCell ref="C430:G430"/>
    <mergeCell ref="A431:B431"/>
    <mergeCell ref="C431:G431"/>
    <mergeCell ref="A433:G433"/>
    <mergeCell ref="A422:B422"/>
    <mergeCell ref="C422:G422"/>
    <mergeCell ref="A424:G424"/>
    <mergeCell ref="B426:D426"/>
    <mergeCell ref="A429:B429"/>
    <mergeCell ref="C429:G429"/>
    <mergeCell ref="B417:D417"/>
    <mergeCell ref="A420:B420"/>
    <mergeCell ref="C420:G420"/>
    <mergeCell ref="A421:B421"/>
    <mergeCell ref="C421:G421"/>
    <mergeCell ref="A412:B412"/>
    <mergeCell ref="C412:G412"/>
    <mergeCell ref="A413:B413"/>
    <mergeCell ref="C413:G413"/>
    <mergeCell ref="A415:G415"/>
    <mergeCell ref="A404:B404"/>
    <mergeCell ref="C404:G404"/>
    <mergeCell ref="A406:G406"/>
    <mergeCell ref="B408:D408"/>
    <mergeCell ref="A411:B411"/>
    <mergeCell ref="C411:G411"/>
    <mergeCell ref="A400:F400"/>
    <mergeCell ref="A402:B402"/>
    <mergeCell ref="C402:G402"/>
    <mergeCell ref="A403:B403"/>
    <mergeCell ref="C403:G403"/>
    <mergeCell ref="B395:E395"/>
    <mergeCell ref="B396:E396"/>
    <mergeCell ref="B397:E397"/>
    <mergeCell ref="B398:E398"/>
    <mergeCell ref="B399:E399"/>
    <mergeCell ref="B390:E390"/>
    <mergeCell ref="B391:E391"/>
    <mergeCell ref="B392:E392"/>
    <mergeCell ref="B393:E393"/>
    <mergeCell ref="B394:E394"/>
    <mergeCell ref="B385:E385"/>
    <mergeCell ref="B386:E386"/>
    <mergeCell ref="B387:E387"/>
    <mergeCell ref="B388:E388"/>
    <mergeCell ref="B389:E389"/>
    <mergeCell ref="B380:E380"/>
    <mergeCell ref="B381:E381"/>
    <mergeCell ref="B382:E382"/>
    <mergeCell ref="B383:E383"/>
    <mergeCell ref="B384:E384"/>
    <mergeCell ref="B375:E375"/>
    <mergeCell ref="B376:E376"/>
    <mergeCell ref="B377:E377"/>
    <mergeCell ref="B378:E378"/>
    <mergeCell ref="B379:E379"/>
    <mergeCell ref="B370:E370"/>
    <mergeCell ref="B371:E371"/>
    <mergeCell ref="B372:E372"/>
    <mergeCell ref="B373:E373"/>
    <mergeCell ref="B374:E374"/>
    <mergeCell ref="B365:E365"/>
    <mergeCell ref="B366:E366"/>
    <mergeCell ref="B367:E367"/>
    <mergeCell ref="B368:E368"/>
    <mergeCell ref="B369:E369"/>
    <mergeCell ref="B360:E360"/>
    <mergeCell ref="B361:E361"/>
    <mergeCell ref="B362:E362"/>
    <mergeCell ref="B363:E363"/>
    <mergeCell ref="B364:E364"/>
    <mergeCell ref="B355:E355"/>
    <mergeCell ref="B356:E356"/>
    <mergeCell ref="B357:E357"/>
    <mergeCell ref="B358:E358"/>
    <mergeCell ref="B359:E359"/>
    <mergeCell ref="B350:E350"/>
    <mergeCell ref="B351:E351"/>
    <mergeCell ref="B352:E352"/>
    <mergeCell ref="B353:E353"/>
    <mergeCell ref="B354:E354"/>
    <mergeCell ref="B345:E345"/>
    <mergeCell ref="B346:E346"/>
    <mergeCell ref="B347:E347"/>
    <mergeCell ref="B348:E348"/>
    <mergeCell ref="B349:E349"/>
    <mergeCell ref="A339:G339"/>
    <mergeCell ref="B341:E341"/>
    <mergeCell ref="B342:E342"/>
    <mergeCell ref="B343:E343"/>
    <mergeCell ref="B344:E344"/>
    <mergeCell ref="A335:B335"/>
    <mergeCell ref="C335:G335"/>
    <mergeCell ref="A336:B336"/>
    <mergeCell ref="C336:G336"/>
    <mergeCell ref="A337:B337"/>
    <mergeCell ref="C337:G337"/>
    <mergeCell ref="B329:E329"/>
    <mergeCell ref="B330:E330"/>
    <mergeCell ref="B331:E331"/>
    <mergeCell ref="B332:E332"/>
    <mergeCell ref="A333:F333"/>
    <mergeCell ref="B324:E324"/>
    <mergeCell ref="B325:E325"/>
    <mergeCell ref="B326:E326"/>
    <mergeCell ref="B327:E327"/>
    <mergeCell ref="B328:E328"/>
    <mergeCell ref="A318:B318"/>
    <mergeCell ref="C318:G318"/>
    <mergeCell ref="A320:G320"/>
    <mergeCell ref="B322:E322"/>
    <mergeCell ref="B323:E323"/>
    <mergeCell ref="B313:E313"/>
    <mergeCell ref="A314:F314"/>
    <mergeCell ref="A316:B316"/>
    <mergeCell ref="C316:G316"/>
    <mergeCell ref="A317:B317"/>
    <mergeCell ref="C317:G317"/>
    <mergeCell ref="B308:E308"/>
    <mergeCell ref="B309:E309"/>
    <mergeCell ref="B310:E310"/>
    <mergeCell ref="B311:E311"/>
    <mergeCell ref="B312:E312"/>
    <mergeCell ref="B303:E303"/>
    <mergeCell ref="B304:E304"/>
    <mergeCell ref="B305:E305"/>
    <mergeCell ref="B306:E306"/>
    <mergeCell ref="B307:E307"/>
    <mergeCell ref="B298:E298"/>
    <mergeCell ref="B299:E299"/>
    <mergeCell ref="B300:E300"/>
    <mergeCell ref="B301:E301"/>
    <mergeCell ref="B302:E302"/>
    <mergeCell ref="B293:E293"/>
    <mergeCell ref="B294:E294"/>
    <mergeCell ref="B295:E295"/>
    <mergeCell ref="B296:E296"/>
    <mergeCell ref="B297:E297"/>
    <mergeCell ref="B288:E288"/>
    <mergeCell ref="B289:E289"/>
    <mergeCell ref="B290:E290"/>
    <mergeCell ref="B291:E291"/>
    <mergeCell ref="B292:E292"/>
    <mergeCell ref="B283:E283"/>
    <mergeCell ref="B284:E284"/>
    <mergeCell ref="B285:E285"/>
    <mergeCell ref="B286:E286"/>
    <mergeCell ref="B287:E287"/>
    <mergeCell ref="B278:E278"/>
    <mergeCell ref="B279:E279"/>
    <mergeCell ref="B280:E280"/>
    <mergeCell ref="B281:E281"/>
    <mergeCell ref="B282:E282"/>
    <mergeCell ref="B273:E273"/>
    <mergeCell ref="B274:E274"/>
    <mergeCell ref="B275:E275"/>
    <mergeCell ref="B276:E276"/>
    <mergeCell ref="B277:E277"/>
    <mergeCell ref="B268:E268"/>
    <mergeCell ref="B269:E269"/>
    <mergeCell ref="B270:E270"/>
    <mergeCell ref="B271:E271"/>
    <mergeCell ref="B272:E272"/>
    <mergeCell ref="B263:E263"/>
    <mergeCell ref="B264:E264"/>
    <mergeCell ref="B265:E265"/>
    <mergeCell ref="B266:E266"/>
    <mergeCell ref="B267:E267"/>
    <mergeCell ref="B258:E258"/>
    <mergeCell ref="B259:E259"/>
    <mergeCell ref="B260:E260"/>
    <mergeCell ref="B261:E261"/>
    <mergeCell ref="B262:E262"/>
    <mergeCell ref="A252:G252"/>
    <mergeCell ref="B254:E254"/>
    <mergeCell ref="B255:E255"/>
    <mergeCell ref="B256:E256"/>
    <mergeCell ref="B257:E257"/>
    <mergeCell ref="A248:B248"/>
    <mergeCell ref="C248:G248"/>
    <mergeCell ref="A249:B249"/>
    <mergeCell ref="C249:G249"/>
    <mergeCell ref="A250:B250"/>
    <mergeCell ref="C250:G250"/>
    <mergeCell ref="B242:E242"/>
    <mergeCell ref="B243:E243"/>
    <mergeCell ref="B244:E244"/>
    <mergeCell ref="B245:E245"/>
    <mergeCell ref="A246:F246"/>
    <mergeCell ref="B237:E237"/>
    <mergeCell ref="B238:E238"/>
    <mergeCell ref="B239:E239"/>
    <mergeCell ref="B240:E240"/>
    <mergeCell ref="B241:E241"/>
    <mergeCell ref="A231:B231"/>
    <mergeCell ref="C231:G231"/>
    <mergeCell ref="A233:G233"/>
    <mergeCell ref="B235:E235"/>
    <mergeCell ref="B236:E236"/>
    <mergeCell ref="B226:E226"/>
    <mergeCell ref="A227:F227"/>
    <mergeCell ref="A229:B229"/>
    <mergeCell ref="C229:G229"/>
    <mergeCell ref="A230:B230"/>
    <mergeCell ref="C230:G230"/>
    <mergeCell ref="B221:E221"/>
    <mergeCell ref="B222:E222"/>
    <mergeCell ref="B223:E223"/>
    <mergeCell ref="B224:E224"/>
    <mergeCell ref="B225:E225"/>
    <mergeCell ref="B216:E216"/>
    <mergeCell ref="B217:E217"/>
    <mergeCell ref="B218:E218"/>
    <mergeCell ref="B219:E219"/>
    <mergeCell ref="B220:E220"/>
    <mergeCell ref="B211:E211"/>
    <mergeCell ref="B212:E212"/>
    <mergeCell ref="B213:E213"/>
    <mergeCell ref="B214:E214"/>
    <mergeCell ref="B215:E215"/>
    <mergeCell ref="B206:E206"/>
    <mergeCell ref="B207:E207"/>
    <mergeCell ref="B208:E208"/>
    <mergeCell ref="B209:E209"/>
    <mergeCell ref="B210:E210"/>
    <mergeCell ref="B201:E201"/>
    <mergeCell ref="B202:E202"/>
    <mergeCell ref="B203:E203"/>
    <mergeCell ref="B204:E204"/>
    <mergeCell ref="B205:E205"/>
    <mergeCell ref="B196:E196"/>
    <mergeCell ref="B197:E197"/>
    <mergeCell ref="B198:E198"/>
    <mergeCell ref="B199:E199"/>
    <mergeCell ref="B200:E200"/>
    <mergeCell ref="B191:E191"/>
    <mergeCell ref="B192:E192"/>
    <mergeCell ref="B193:E193"/>
    <mergeCell ref="B194:E194"/>
    <mergeCell ref="B195:E195"/>
    <mergeCell ref="B186:E186"/>
    <mergeCell ref="B187:E187"/>
    <mergeCell ref="B188:E188"/>
    <mergeCell ref="B189:E189"/>
    <mergeCell ref="B190:E190"/>
    <mergeCell ref="B181:E181"/>
    <mergeCell ref="B182:E182"/>
    <mergeCell ref="B183:E183"/>
    <mergeCell ref="B184:E184"/>
    <mergeCell ref="B185:E185"/>
    <mergeCell ref="B176:E176"/>
    <mergeCell ref="B177:E177"/>
    <mergeCell ref="B178:E178"/>
    <mergeCell ref="B179:E179"/>
    <mergeCell ref="B180:E180"/>
    <mergeCell ref="B171:E171"/>
    <mergeCell ref="B172:E172"/>
    <mergeCell ref="B173:E173"/>
    <mergeCell ref="B174:E174"/>
    <mergeCell ref="B175:E175"/>
    <mergeCell ref="B166:E166"/>
    <mergeCell ref="B167:E167"/>
    <mergeCell ref="B168:E168"/>
    <mergeCell ref="B169:E169"/>
    <mergeCell ref="B170:E170"/>
    <mergeCell ref="A160:G160"/>
    <mergeCell ref="B162:E162"/>
    <mergeCell ref="B163:E163"/>
    <mergeCell ref="B164:E164"/>
    <mergeCell ref="B165:E165"/>
    <mergeCell ref="A156:B156"/>
    <mergeCell ref="C156:G156"/>
    <mergeCell ref="A157:B157"/>
    <mergeCell ref="C157:G157"/>
    <mergeCell ref="A158:B158"/>
    <mergeCell ref="C158:G158"/>
    <mergeCell ref="B150:E150"/>
    <mergeCell ref="B151:E151"/>
    <mergeCell ref="B152:E152"/>
    <mergeCell ref="B153:E153"/>
    <mergeCell ref="A154:F154"/>
    <mergeCell ref="B145:E145"/>
    <mergeCell ref="B146:E146"/>
    <mergeCell ref="B147:E147"/>
    <mergeCell ref="B148:E148"/>
    <mergeCell ref="B149:E149"/>
    <mergeCell ref="A139:B139"/>
    <mergeCell ref="C139:G139"/>
    <mergeCell ref="A141:G141"/>
    <mergeCell ref="B143:E143"/>
    <mergeCell ref="B144:E144"/>
    <mergeCell ref="B134:C134"/>
    <mergeCell ref="A137:B137"/>
    <mergeCell ref="C137:G137"/>
    <mergeCell ref="A138:B138"/>
    <mergeCell ref="C138:G138"/>
    <mergeCell ref="A129:B129"/>
    <mergeCell ref="C129:G129"/>
    <mergeCell ref="A130:B130"/>
    <mergeCell ref="C130:G130"/>
    <mergeCell ref="A132:G132"/>
    <mergeCell ref="A121:B121"/>
    <mergeCell ref="C121:G121"/>
    <mergeCell ref="A123:G123"/>
    <mergeCell ref="B125:C125"/>
    <mergeCell ref="A128:B128"/>
    <mergeCell ref="C128:G128"/>
    <mergeCell ref="A114:G114"/>
    <mergeCell ref="B116:C116"/>
    <mergeCell ref="A119:B119"/>
    <mergeCell ref="C119:G119"/>
    <mergeCell ref="A120:B120"/>
    <mergeCell ref="C120:G120"/>
    <mergeCell ref="A110:B110"/>
    <mergeCell ref="C110:G110"/>
    <mergeCell ref="A111:B111"/>
    <mergeCell ref="C111:G111"/>
    <mergeCell ref="A112:B112"/>
    <mergeCell ref="C112:G112"/>
    <mergeCell ref="B104:C104"/>
    <mergeCell ref="B105:C105"/>
    <mergeCell ref="B106:C106"/>
    <mergeCell ref="B107:C107"/>
    <mergeCell ref="A108:F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A88:B88"/>
    <mergeCell ref="C88:G88"/>
    <mergeCell ref="A90:G90"/>
    <mergeCell ref="B92:C92"/>
    <mergeCell ref="B93:C93"/>
    <mergeCell ref="A84:F84"/>
    <mergeCell ref="A86:B86"/>
    <mergeCell ref="C86:G86"/>
    <mergeCell ref="A87:B87"/>
    <mergeCell ref="C87:G87"/>
    <mergeCell ref="A78:G78"/>
    <mergeCell ref="B80:C80"/>
    <mergeCell ref="B81:C81"/>
    <mergeCell ref="B82:C82"/>
    <mergeCell ref="B83:C83"/>
    <mergeCell ref="A74:B74"/>
    <mergeCell ref="C74:G74"/>
    <mergeCell ref="A75:B75"/>
    <mergeCell ref="C75:G75"/>
    <mergeCell ref="A76:B76"/>
    <mergeCell ref="C76:G76"/>
    <mergeCell ref="B68:C68"/>
    <mergeCell ref="B69:C69"/>
    <mergeCell ref="B70:C70"/>
    <mergeCell ref="B71:C71"/>
    <mergeCell ref="A72:F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A52:B52"/>
    <mergeCell ref="C52:G52"/>
    <mergeCell ref="A54:G54"/>
    <mergeCell ref="B56:C56"/>
    <mergeCell ref="B57:C57"/>
    <mergeCell ref="A48:F48"/>
    <mergeCell ref="A50:B50"/>
    <mergeCell ref="C50:G50"/>
    <mergeCell ref="A51:B51"/>
    <mergeCell ref="C51:G51"/>
    <mergeCell ref="A42:G42"/>
    <mergeCell ref="B44:C44"/>
    <mergeCell ref="B45:C45"/>
    <mergeCell ref="B46:C46"/>
    <mergeCell ref="B47:C47"/>
    <mergeCell ref="A38:B38"/>
    <mergeCell ref="C38:G38"/>
    <mergeCell ref="A39:B39"/>
    <mergeCell ref="C39:G39"/>
    <mergeCell ref="A40:B40"/>
    <mergeCell ref="C40:G40"/>
    <mergeCell ref="B32:C32"/>
    <mergeCell ref="B33:C33"/>
    <mergeCell ref="B34:C34"/>
    <mergeCell ref="B35:C35"/>
    <mergeCell ref="A36:F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9"/>
  <sheetViews>
    <sheetView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5" t="s">
        <v>299</v>
      </c>
      <c r="B2" s="25"/>
      <c r="C2" s="26" t="s">
        <v>174</v>
      </c>
      <c r="D2" s="26"/>
      <c r="E2" s="26"/>
      <c r="F2" s="26"/>
      <c r="G2" s="26"/>
    </row>
    <row r="3" spans="1:7" ht="20.100000000000001" customHeight="1">
      <c r="A3" s="25" t="s">
        <v>300</v>
      </c>
      <c r="B3" s="25"/>
      <c r="C3" s="26" t="s">
        <v>301</v>
      </c>
      <c r="D3" s="26"/>
      <c r="E3" s="26"/>
      <c r="F3" s="26"/>
      <c r="G3" s="26"/>
    </row>
    <row r="4" spans="1:7" ht="24.95" customHeight="1">
      <c r="A4" s="25" t="s">
        <v>302</v>
      </c>
      <c r="B4" s="25"/>
      <c r="C4" s="26" t="s">
        <v>268</v>
      </c>
      <c r="D4" s="26"/>
      <c r="E4" s="26"/>
      <c r="F4" s="26"/>
      <c r="G4" s="26"/>
    </row>
    <row r="5" spans="1:7" ht="15" customHeight="1"/>
    <row r="6" spans="1:7" ht="24.95" customHeight="1">
      <c r="A6" s="16" t="s">
        <v>457</v>
      </c>
      <c r="B6" s="16"/>
      <c r="C6" s="16"/>
      <c r="D6" s="16"/>
      <c r="E6" s="16"/>
      <c r="F6" s="16"/>
      <c r="G6" s="16"/>
    </row>
    <row r="7" spans="1:7" ht="15" customHeight="1"/>
    <row r="8" spans="1:7" ht="50.1" customHeight="1">
      <c r="A8" s="6" t="s">
        <v>205</v>
      </c>
      <c r="B8" s="21" t="s">
        <v>425</v>
      </c>
      <c r="C8" s="21"/>
      <c r="D8" s="6" t="s">
        <v>458</v>
      </c>
      <c r="E8" s="6" t="s">
        <v>459</v>
      </c>
      <c r="F8" s="6" t="s">
        <v>460</v>
      </c>
      <c r="G8" s="6" t="s">
        <v>461</v>
      </c>
    </row>
    <row r="9" spans="1:7" ht="15" customHeight="1">
      <c r="A9" s="6">
        <v>1</v>
      </c>
      <c r="B9" s="21">
        <v>2</v>
      </c>
      <c r="C9" s="21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>
      <c r="A10" s="6" t="s">
        <v>210</v>
      </c>
      <c r="B10" s="20" t="s">
        <v>462</v>
      </c>
      <c r="C10" s="20"/>
      <c r="D10" s="6" t="s">
        <v>268</v>
      </c>
      <c r="E10" s="9">
        <v>12</v>
      </c>
      <c r="F10" s="9">
        <v>7000</v>
      </c>
      <c r="G10" s="9">
        <v>84000</v>
      </c>
    </row>
    <row r="11" spans="1:7" ht="39.950000000000003" customHeight="1">
      <c r="A11" s="6" t="s">
        <v>210</v>
      </c>
      <c r="B11" s="20" t="s">
        <v>463</v>
      </c>
      <c r="C11" s="20"/>
      <c r="D11" s="6" t="s">
        <v>268</v>
      </c>
      <c r="E11" s="9">
        <v>12</v>
      </c>
      <c r="F11" s="9">
        <v>5000</v>
      </c>
      <c r="G11" s="9">
        <v>60000</v>
      </c>
    </row>
    <row r="12" spans="1:7" ht="39.950000000000003" customHeight="1">
      <c r="A12" s="6" t="s">
        <v>210</v>
      </c>
      <c r="B12" s="20" t="s">
        <v>464</v>
      </c>
      <c r="C12" s="20"/>
      <c r="D12" s="6" t="s">
        <v>268</v>
      </c>
      <c r="E12" s="9">
        <v>12</v>
      </c>
      <c r="F12" s="9">
        <v>7200</v>
      </c>
      <c r="G12" s="9">
        <v>86400</v>
      </c>
    </row>
    <row r="13" spans="1:7" ht="39.950000000000003" customHeight="1">
      <c r="A13" s="6" t="s">
        <v>210</v>
      </c>
      <c r="B13" s="20" t="s">
        <v>465</v>
      </c>
      <c r="C13" s="20"/>
      <c r="D13" s="6" t="s">
        <v>268</v>
      </c>
      <c r="E13" s="9">
        <v>1</v>
      </c>
      <c r="F13" s="9">
        <v>98000</v>
      </c>
      <c r="G13" s="9">
        <v>98000</v>
      </c>
    </row>
    <row r="14" spans="1:7" ht="24.95" customHeight="1">
      <c r="A14" s="27" t="s">
        <v>466</v>
      </c>
      <c r="B14" s="27"/>
      <c r="C14" s="27"/>
      <c r="D14" s="27"/>
      <c r="E14" s="11">
        <f>SUBTOTAL(9,E10:E13)</f>
        <v>37</v>
      </c>
      <c r="F14" s="11" t="s">
        <v>372</v>
      </c>
      <c r="G14" s="11">
        <f>SUBTOTAL(9,G10:G13)</f>
        <v>328400</v>
      </c>
    </row>
    <row r="15" spans="1:7" ht="24.95" customHeight="1">
      <c r="A15" s="27" t="s">
        <v>467</v>
      </c>
      <c r="B15" s="27"/>
      <c r="C15" s="27"/>
      <c r="D15" s="27"/>
      <c r="E15" s="27"/>
      <c r="F15" s="27"/>
      <c r="G15" s="11">
        <f>SUBTOTAL(9,G10:G14)</f>
        <v>328400</v>
      </c>
    </row>
    <row r="16" spans="1:7" ht="24.95" customHeight="1"/>
    <row r="17" spans="1:7" ht="20.100000000000001" customHeight="1">
      <c r="A17" s="25" t="s">
        <v>299</v>
      </c>
      <c r="B17" s="25"/>
      <c r="C17" s="26" t="s">
        <v>174</v>
      </c>
      <c r="D17" s="26"/>
      <c r="E17" s="26"/>
      <c r="F17" s="26"/>
      <c r="G17" s="26"/>
    </row>
    <row r="18" spans="1:7" ht="20.100000000000001" customHeight="1">
      <c r="A18" s="25" t="s">
        <v>300</v>
      </c>
      <c r="B18" s="25"/>
      <c r="C18" s="26" t="s">
        <v>301</v>
      </c>
      <c r="D18" s="26"/>
      <c r="E18" s="26"/>
      <c r="F18" s="26"/>
      <c r="G18" s="26"/>
    </row>
    <row r="19" spans="1:7" ht="24.95" customHeight="1">
      <c r="A19" s="25" t="s">
        <v>302</v>
      </c>
      <c r="B19" s="25"/>
      <c r="C19" s="26" t="s">
        <v>268</v>
      </c>
      <c r="D19" s="26"/>
      <c r="E19" s="26"/>
      <c r="F19" s="26"/>
      <c r="G19" s="26"/>
    </row>
    <row r="20" spans="1:7" ht="15" customHeight="1"/>
    <row r="21" spans="1:7" ht="24.95" customHeight="1">
      <c r="A21" s="16" t="s">
        <v>468</v>
      </c>
      <c r="B21" s="16"/>
      <c r="C21" s="16"/>
      <c r="D21" s="16"/>
      <c r="E21" s="16"/>
      <c r="F21" s="16"/>
      <c r="G21" s="16"/>
    </row>
    <row r="22" spans="1:7" ht="15" customHeight="1"/>
    <row r="23" spans="1:7" ht="50.1" customHeight="1">
      <c r="A23" s="6" t="s">
        <v>205</v>
      </c>
      <c r="B23" s="21" t="s">
        <v>425</v>
      </c>
      <c r="C23" s="21"/>
      <c r="D23" s="6" t="s">
        <v>458</v>
      </c>
      <c r="E23" s="6" t="s">
        <v>459</v>
      </c>
      <c r="F23" s="6" t="s">
        <v>460</v>
      </c>
      <c r="G23" s="6" t="s">
        <v>461</v>
      </c>
    </row>
    <row r="24" spans="1:7" ht="15" customHeight="1">
      <c r="A24" s="6">
        <v>1</v>
      </c>
      <c r="B24" s="21">
        <v>2</v>
      </c>
      <c r="C24" s="21"/>
      <c r="D24" s="6">
        <v>3</v>
      </c>
      <c r="E24" s="6">
        <v>4</v>
      </c>
      <c r="F24" s="6">
        <v>5</v>
      </c>
      <c r="G24" s="6">
        <v>6</v>
      </c>
    </row>
    <row r="25" spans="1:7" ht="39.950000000000003" customHeight="1">
      <c r="A25" s="6" t="s">
        <v>315</v>
      </c>
      <c r="B25" s="20" t="s">
        <v>469</v>
      </c>
      <c r="C25" s="20"/>
      <c r="D25" s="6" t="s">
        <v>470</v>
      </c>
      <c r="E25" s="9">
        <v>1</v>
      </c>
      <c r="F25" s="9">
        <v>138151.6</v>
      </c>
      <c r="G25" s="9">
        <v>138151.6</v>
      </c>
    </row>
    <row r="26" spans="1:7" ht="39.950000000000003" customHeight="1">
      <c r="A26" s="6" t="s">
        <v>315</v>
      </c>
      <c r="B26" s="20" t="s">
        <v>471</v>
      </c>
      <c r="C26" s="20"/>
      <c r="D26" s="6" t="s">
        <v>470</v>
      </c>
      <c r="E26" s="9">
        <v>1</v>
      </c>
      <c r="F26" s="9">
        <v>80000</v>
      </c>
      <c r="G26" s="9">
        <v>80000</v>
      </c>
    </row>
    <row r="27" spans="1:7" ht="24.95" customHeight="1">
      <c r="A27" s="27" t="s">
        <v>466</v>
      </c>
      <c r="B27" s="27"/>
      <c r="C27" s="27"/>
      <c r="D27" s="27"/>
      <c r="E27" s="11">
        <f>SUBTOTAL(9,E25:E26)</f>
        <v>2</v>
      </c>
      <c r="F27" s="11" t="s">
        <v>372</v>
      </c>
      <c r="G27" s="11">
        <f>SUBTOTAL(9,G25:G26)</f>
        <v>218151.6</v>
      </c>
    </row>
    <row r="28" spans="1:7" ht="39.950000000000003" customHeight="1">
      <c r="A28" s="6" t="s">
        <v>341</v>
      </c>
      <c r="B28" s="20" t="s">
        <v>472</v>
      </c>
      <c r="C28" s="20"/>
      <c r="D28" s="6" t="s">
        <v>268</v>
      </c>
      <c r="E28" s="9">
        <v>1</v>
      </c>
      <c r="F28" s="9">
        <v>22984.6</v>
      </c>
      <c r="G28" s="9">
        <v>22984.6</v>
      </c>
    </row>
    <row r="29" spans="1:7" ht="24.95" customHeight="1">
      <c r="A29" s="27" t="s">
        <v>466</v>
      </c>
      <c r="B29" s="27"/>
      <c r="C29" s="27"/>
      <c r="D29" s="27"/>
      <c r="E29" s="11">
        <f>SUBTOTAL(9,E28:E28)</f>
        <v>1</v>
      </c>
      <c r="F29" s="11" t="s">
        <v>372</v>
      </c>
      <c r="G29" s="11">
        <f>SUBTOTAL(9,G28:G28)</f>
        <v>22984.6</v>
      </c>
    </row>
    <row r="30" spans="1:7" ht="24.95" customHeight="1">
      <c r="A30" s="27" t="s">
        <v>467</v>
      </c>
      <c r="B30" s="27"/>
      <c r="C30" s="27"/>
      <c r="D30" s="27"/>
      <c r="E30" s="27"/>
      <c r="F30" s="27"/>
      <c r="G30" s="11">
        <f>SUBTOTAL(9,G25:G29)</f>
        <v>241136.2</v>
      </c>
    </row>
    <row r="31" spans="1:7" ht="24.95" customHeight="1"/>
    <row r="32" spans="1:7" ht="20.100000000000001" customHeight="1">
      <c r="A32" s="25" t="s">
        <v>299</v>
      </c>
      <c r="B32" s="25"/>
      <c r="C32" s="26" t="s">
        <v>174</v>
      </c>
      <c r="D32" s="26"/>
      <c r="E32" s="26"/>
      <c r="F32" s="26"/>
      <c r="G32" s="26"/>
    </row>
    <row r="33" spans="1:7" ht="20.100000000000001" customHeight="1">
      <c r="A33" s="25" t="s">
        <v>300</v>
      </c>
      <c r="B33" s="25"/>
      <c r="C33" s="26" t="s">
        <v>301</v>
      </c>
      <c r="D33" s="26"/>
      <c r="E33" s="26"/>
      <c r="F33" s="26"/>
      <c r="G33" s="26"/>
    </row>
    <row r="34" spans="1:7" ht="24.95" customHeight="1">
      <c r="A34" s="25" t="s">
        <v>302</v>
      </c>
      <c r="B34" s="25"/>
      <c r="C34" s="26" t="s">
        <v>268</v>
      </c>
      <c r="D34" s="26"/>
      <c r="E34" s="26"/>
      <c r="F34" s="26"/>
      <c r="G34" s="26"/>
    </row>
    <row r="35" spans="1:7" ht="15" customHeight="1"/>
    <row r="36" spans="1:7" ht="24.95" customHeight="1">
      <c r="A36" s="16" t="s">
        <v>473</v>
      </c>
      <c r="B36" s="16"/>
      <c r="C36" s="16"/>
      <c r="D36" s="16"/>
      <c r="E36" s="16"/>
      <c r="F36" s="16"/>
      <c r="G36" s="16"/>
    </row>
    <row r="37" spans="1:7" ht="15" customHeight="1"/>
    <row r="38" spans="1:7" ht="50.1" customHeight="1">
      <c r="A38" s="6" t="s">
        <v>205</v>
      </c>
      <c r="B38" s="21" t="s">
        <v>425</v>
      </c>
      <c r="C38" s="21"/>
      <c r="D38" s="6" t="s">
        <v>458</v>
      </c>
      <c r="E38" s="6" t="s">
        <v>459</v>
      </c>
      <c r="F38" s="6" t="s">
        <v>460</v>
      </c>
      <c r="G38" s="6" t="s">
        <v>461</v>
      </c>
    </row>
    <row r="39" spans="1:7" ht="15" customHeight="1">
      <c r="A39" s="6">
        <v>1</v>
      </c>
      <c r="B39" s="21">
        <v>2</v>
      </c>
      <c r="C39" s="21"/>
      <c r="D39" s="6">
        <v>3</v>
      </c>
      <c r="E39" s="6">
        <v>4</v>
      </c>
      <c r="F39" s="6">
        <v>5</v>
      </c>
      <c r="G39" s="6">
        <v>6</v>
      </c>
    </row>
    <row r="40" spans="1:7" ht="39.950000000000003" customHeight="1">
      <c r="A40" s="6" t="s">
        <v>317</v>
      </c>
      <c r="B40" s="20" t="s">
        <v>474</v>
      </c>
      <c r="C40" s="20"/>
      <c r="D40" s="6" t="s">
        <v>268</v>
      </c>
      <c r="E40" s="9">
        <v>1</v>
      </c>
      <c r="F40" s="9">
        <v>220932.99</v>
      </c>
      <c r="G40" s="9">
        <v>220932.99</v>
      </c>
    </row>
    <row r="41" spans="1:7" ht="39.950000000000003" customHeight="1">
      <c r="A41" s="6" t="s">
        <v>317</v>
      </c>
      <c r="B41" s="20" t="s">
        <v>475</v>
      </c>
      <c r="C41" s="20"/>
      <c r="D41" s="6" t="s">
        <v>268</v>
      </c>
      <c r="E41" s="9">
        <v>1</v>
      </c>
      <c r="F41" s="9">
        <v>2150000</v>
      </c>
      <c r="G41" s="9">
        <v>2150000</v>
      </c>
    </row>
    <row r="42" spans="1:7" ht="39.950000000000003" customHeight="1">
      <c r="A42" s="6" t="s">
        <v>317</v>
      </c>
      <c r="B42" s="20" t="s">
        <v>476</v>
      </c>
      <c r="C42" s="20"/>
      <c r="D42" s="6" t="s">
        <v>268</v>
      </c>
      <c r="E42" s="9">
        <v>1</v>
      </c>
      <c r="F42" s="9">
        <v>24400</v>
      </c>
      <c r="G42" s="9">
        <v>24400</v>
      </c>
    </row>
    <row r="43" spans="1:7" ht="39.950000000000003" customHeight="1">
      <c r="A43" s="6" t="s">
        <v>317</v>
      </c>
      <c r="B43" s="20" t="s">
        <v>477</v>
      </c>
      <c r="C43" s="20"/>
      <c r="D43" s="6" t="s">
        <v>268</v>
      </c>
      <c r="E43" s="9">
        <v>4</v>
      </c>
      <c r="F43" s="9">
        <v>3000</v>
      </c>
      <c r="G43" s="9">
        <v>12000</v>
      </c>
    </row>
    <row r="44" spans="1:7" ht="24.95" customHeight="1">
      <c r="A44" s="27" t="s">
        <v>466</v>
      </c>
      <c r="B44" s="27"/>
      <c r="C44" s="27"/>
      <c r="D44" s="27"/>
      <c r="E44" s="11">
        <f>SUBTOTAL(9,E40:E43)</f>
        <v>7</v>
      </c>
      <c r="F44" s="11" t="s">
        <v>372</v>
      </c>
      <c r="G44" s="11">
        <f>SUBTOTAL(9,G40:G43)</f>
        <v>2407332.9900000002</v>
      </c>
    </row>
    <row r="45" spans="1:7" ht="20.100000000000001" customHeight="1">
      <c r="A45" s="6" t="s">
        <v>343</v>
      </c>
      <c r="B45" s="20" t="s">
        <v>478</v>
      </c>
      <c r="C45" s="20"/>
      <c r="D45" s="6" t="s">
        <v>268</v>
      </c>
      <c r="E45" s="9">
        <v>1</v>
      </c>
      <c r="F45" s="9">
        <v>451023.55</v>
      </c>
      <c r="G45" s="9">
        <v>451023.55</v>
      </c>
    </row>
    <row r="46" spans="1:7" ht="24.95" customHeight="1">
      <c r="A46" s="27" t="s">
        <v>466</v>
      </c>
      <c r="B46" s="27"/>
      <c r="C46" s="27"/>
      <c r="D46" s="27"/>
      <c r="E46" s="11">
        <f>SUBTOTAL(9,E45:E45)</f>
        <v>1</v>
      </c>
      <c r="F46" s="11" t="s">
        <v>372</v>
      </c>
      <c r="G46" s="11">
        <f>SUBTOTAL(9,G45:G45)</f>
        <v>451023.55</v>
      </c>
    </row>
    <row r="47" spans="1:7" ht="24.95" customHeight="1">
      <c r="A47" s="27" t="s">
        <v>467</v>
      </c>
      <c r="B47" s="27"/>
      <c r="C47" s="27"/>
      <c r="D47" s="27"/>
      <c r="E47" s="27"/>
      <c r="F47" s="27"/>
      <c r="G47" s="11">
        <f>SUBTOTAL(9,G40:G46)</f>
        <v>2858356.54</v>
      </c>
    </row>
    <row r="48" spans="1:7" ht="24.95" customHeight="1"/>
    <row r="49" spans="1:7" ht="20.100000000000001" customHeight="1">
      <c r="A49" s="25" t="s">
        <v>299</v>
      </c>
      <c r="B49" s="25"/>
      <c r="C49" s="26" t="s">
        <v>174</v>
      </c>
      <c r="D49" s="26"/>
      <c r="E49" s="26"/>
      <c r="F49" s="26"/>
      <c r="G49" s="26"/>
    </row>
    <row r="50" spans="1:7" ht="20.100000000000001" customHeight="1">
      <c r="A50" s="25" t="s">
        <v>300</v>
      </c>
      <c r="B50" s="25"/>
      <c r="C50" s="26" t="s">
        <v>301</v>
      </c>
      <c r="D50" s="26"/>
      <c r="E50" s="26"/>
      <c r="F50" s="26"/>
      <c r="G50" s="26"/>
    </row>
    <row r="51" spans="1:7" ht="24.95" customHeight="1">
      <c r="A51" s="25" t="s">
        <v>302</v>
      </c>
      <c r="B51" s="25"/>
      <c r="C51" s="26" t="s">
        <v>268</v>
      </c>
      <c r="D51" s="26"/>
      <c r="E51" s="26"/>
      <c r="F51" s="26"/>
      <c r="G51" s="26"/>
    </row>
    <row r="52" spans="1:7" ht="15" customHeight="1"/>
    <row r="53" spans="1:7" ht="24.95" customHeight="1">
      <c r="A53" s="16" t="s">
        <v>479</v>
      </c>
      <c r="B53" s="16"/>
      <c r="C53" s="16"/>
      <c r="D53" s="16"/>
      <c r="E53" s="16"/>
      <c r="F53" s="16"/>
      <c r="G53" s="16"/>
    </row>
    <row r="54" spans="1:7" ht="15" customHeight="1"/>
    <row r="55" spans="1:7" ht="50.1" customHeight="1">
      <c r="A55" s="6" t="s">
        <v>205</v>
      </c>
      <c r="B55" s="21" t="s">
        <v>425</v>
      </c>
      <c r="C55" s="21"/>
      <c r="D55" s="6" t="s">
        <v>458</v>
      </c>
      <c r="E55" s="6" t="s">
        <v>459</v>
      </c>
      <c r="F55" s="6" t="s">
        <v>460</v>
      </c>
      <c r="G55" s="6" t="s">
        <v>461</v>
      </c>
    </row>
    <row r="56" spans="1:7" ht="15" customHeight="1">
      <c r="A56" s="6">
        <v>1</v>
      </c>
      <c r="B56" s="21">
        <v>2</v>
      </c>
      <c r="C56" s="21"/>
      <c r="D56" s="6">
        <v>3</v>
      </c>
      <c r="E56" s="6">
        <v>4</v>
      </c>
      <c r="F56" s="6">
        <v>5</v>
      </c>
      <c r="G56" s="6">
        <v>6</v>
      </c>
    </row>
    <row r="57" spans="1:7" ht="39.950000000000003" customHeight="1">
      <c r="A57" s="6" t="s">
        <v>318</v>
      </c>
      <c r="B57" s="20" t="s">
        <v>480</v>
      </c>
      <c r="C57" s="20"/>
      <c r="D57" s="6" t="s">
        <v>268</v>
      </c>
      <c r="E57" s="9">
        <v>1</v>
      </c>
      <c r="F57" s="9">
        <v>120000</v>
      </c>
      <c r="G57" s="9">
        <v>120000</v>
      </c>
    </row>
    <row r="58" spans="1:7" ht="39.950000000000003" customHeight="1">
      <c r="A58" s="6" t="s">
        <v>318</v>
      </c>
      <c r="B58" s="20" t="s">
        <v>481</v>
      </c>
      <c r="C58" s="20"/>
      <c r="D58" s="6" t="s">
        <v>268</v>
      </c>
      <c r="E58" s="9">
        <v>1</v>
      </c>
      <c r="F58" s="9">
        <v>133965.12</v>
      </c>
      <c r="G58" s="9">
        <v>133965.12</v>
      </c>
    </row>
    <row r="59" spans="1:7" ht="39.950000000000003" customHeight="1">
      <c r="A59" s="6" t="s">
        <v>318</v>
      </c>
      <c r="B59" s="20" t="s">
        <v>482</v>
      </c>
      <c r="C59" s="20"/>
      <c r="D59" s="6" t="s">
        <v>268</v>
      </c>
      <c r="E59" s="9">
        <v>1</v>
      </c>
      <c r="F59" s="9">
        <v>9498275.7400000002</v>
      </c>
      <c r="G59" s="9">
        <v>9498275.7400000002</v>
      </c>
    </row>
    <row r="60" spans="1:7" ht="39.950000000000003" customHeight="1">
      <c r="A60" s="6" t="s">
        <v>318</v>
      </c>
      <c r="B60" s="20" t="s">
        <v>483</v>
      </c>
      <c r="C60" s="20"/>
      <c r="D60" s="6" t="s">
        <v>268</v>
      </c>
      <c r="E60" s="9">
        <v>1</v>
      </c>
      <c r="F60" s="9">
        <v>120000</v>
      </c>
      <c r="G60" s="9">
        <v>120000</v>
      </c>
    </row>
    <row r="61" spans="1:7" ht="39.950000000000003" customHeight="1">
      <c r="A61" s="6" t="s">
        <v>318</v>
      </c>
      <c r="B61" s="20" t="s">
        <v>484</v>
      </c>
      <c r="C61" s="20"/>
      <c r="D61" s="6" t="s">
        <v>268</v>
      </c>
      <c r="E61" s="9">
        <v>1</v>
      </c>
      <c r="F61" s="9">
        <v>100000</v>
      </c>
      <c r="G61" s="9">
        <v>100000</v>
      </c>
    </row>
    <row r="62" spans="1:7" ht="39.950000000000003" customHeight="1">
      <c r="A62" s="6" t="s">
        <v>318</v>
      </c>
      <c r="B62" s="20" t="s">
        <v>485</v>
      </c>
      <c r="C62" s="20"/>
      <c r="D62" s="6" t="s">
        <v>268</v>
      </c>
      <c r="E62" s="9">
        <v>1</v>
      </c>
      <c r="F62" s="9">
        <v>150000</v>
      </c>
      <c r="G62" s="9">
        <v>150000</v>
      </c>
    </row>
    <row r="63" spans="1:7" ht="39.950000000000003" customHeight="1">
      <c r="A63" s="6" t="s">
        <v>318</v>
      </c>
      <c r="B63" s="20" t="s">
        <v>486</v>
      </c>
      <c r="C63" s="20"/>
      <c r="D63" s="6" t="s">
        <v>268</v>
      </c>
      <c r="E63" s="9">
        <v>1</v>
      </c>
      <c r="F63" s="9">
        <v>190500</v>
      </c>
      <c r="G63" s="9">
        <v>190500</v>
      </c>
    </row>
    <row r="64" spans="1:7" ht="39.950000000000003" customHeight="1">
      <c r="A64" s="6" t="s">
        <v>318</v>
      </c>
      <c r="B64" s="20" t="s">
        <v>487</v>
      </c>
      <c r="C64" s="20"/>
      <c r="D64" s="6" t="s">
        <v>268</v>
      </c>
      <c r="E64" s="9">
        <v>1</v>
      </c>
      <c r="F64" s="9">
        <v>50000</v>
      </c>
      <c r="G64" s="9">
        <v>50000</v>
      </c>
    </row>
    <row r="65" spans="1:7" ht="39.950000000000003" customHeight="1">
      <c r="A65" s="6" t="s">
        <v>318</v>
      </c>
      <c r="B65" s="20" t="s">
        <v>488</v>
      </c>
      <c r="C65" s="20"/>
      <c r="D65" s="6" t="s">
        <v>268</v>
      </c>
      <c r="E65" s="9">
        <v>1</v>
      </c>
      <c r="F65" s="9">
        <v>80651.350000000006</v>
      </c>
      <c r="G65" s="9">
        <v>80651.350000000006</v>
      </c>
    </row>
    <row r="66" spans="1:7" ht="39.950000000000003" customHeight="1">
      <c r="A66" s="6" t="s">
        <v>318</v>
      </c>
      <c r="B66" s="20" t="s">
        <v>489</v>
      </c>
      <c r="C66" s="20"/>
      <c r="D66" s="6" t="s">
        <v>268</v>
      </c>
      <c r="E66" s="9">
        <v>1</v>
      </c>
      <c r="F66" s="9">
        <v>200000</v>
      </c>
      <c r="G66" s="9">
        <v>200000</v>
      </c>
    </row>
    <row r="67" spans="1:7" ht="24.95" customHeight="1">
      <c r="A67" s="27" t="s">
        <v>466</v>
      </c>
      <c r="B67" s="27"/>
      <c r="C67" s="27"/>
      <c r="D67" s="27"/>
      <c r="E67" s="11">
        <f>SUBTOTAL(9,E57:E66)</f>
        <v>10</v>
      </c>
      <c r="F67" s="11" t="s">
        <v>372</v>
      </c>
      <c r="G67" s="11">
        <f>SUBTOTAL(9,G57:G66)</f>
        <v>10643392.209999999</v>
      </c>
    </row>
    <row r="68" spans="1:7" ht="24.95" customHeight="1">
      <c r="A68" s="27" t="s">
        <v>467</v>
      </c>
      <c r="B68" s="27"/>
      <c r="C68" s="27"/>
      <c r="D68" s="27"/>
      <c r="E68" s="27"/>
      <c r="F68" s="27"/>
      <c r="G68" s="11">
        <f>SUBTOTAL(9,G57:G67)</f>
        <v>10643392.209999999</v>
      </c>
    </row>
    <row r="69" spans="1:7" ht="24.95" customHeight="1"/>
    <row r="70" spans="1:7" ht="20.100000000000001" customHeight="1">
      <c r="A70" s="25" t="s">
        <v>299</v>
      </c>
      <c r="B70" s="25"/>
      <c r="C70" s="26" t="s">
        <v>174</v>
      </c>
      <c r="D70" s="26"/>
      <c r="E70" s="26"/>
      <c r="F70" s="26"/>
      <c r="G70" s="26"/>
    </row>
    <row r="71" spans="1:7" ht="20.100000000000001" customHeight="1">
      <c r="A71" s="25" t="s">
        <v>300</v>
      </c>
      <c r="B71" s="25"/>
      <c r="C71" s="26" t="s">
        <v>301</v>
      </c>
      <c r="D71" s="26"/>
      <c r="E71" s="26"/>
      <c r="F71" s="26"/>
      <c r="G71" s="26"/>
    </row>
    <row r="72" spans="1:7" ht="24.95" customHeight="1">
      <c r="A72" s="25" t="s">
        <v>302</v>
      </c>
      <c r="B72" s="25"/>
      <c r="C72" s="26" t="s">
        <v>268</v>
      </c>
      <c r="D72" s="26"/>
      <c r="E72" s="26"/>
      <c r="F72" s="26"/>
      <c r="G72" s="26"/>
    </row>
    <row r="73" spans="1:7" ht="15" customHeight="1"/>
    <row r="74" spans="1:7" ht="24.95" customHeight="1">
      <c r="A74" s="16" t="s">
        <v>490</v>
      </c>
      <c r="B74" s="16"/>
      <c r="C74" s="16"/>
      <c r="D74" s="16"/>
      <c r="E74" s="16"/>
      <c r="F74" s="16"/>
      <c r="G74" s="16"/>
    </row>
    <row r="75" spans="1:7" ht="15" customHeight="1"/>
    <row r="76" spans="1:7" ht="50.1" customHeight="1">
      <c r="A76" s="6" t="s">
        <v>205</v>
      </c>
      <c r="B76" s="21" t="s">
        <v>425</v>
      </c>
      <c r="C76" s="21"/>
      <c r="D76" s="6" t="s">
        <v>458</v>
      </c>
      <c r="E76" s="6" t="s">
        <v>459</v>
      </c>
      <c r="F76" s="6" t="s">
        <v>460</v>
      </c>
      <c r="G76" s="6" t="s">
        <v>461</v>
      </c>
    </row>
    <row r="77" spans="1:7" ht="15" customHeight="1">
      <c r="A77" s="6">
        <v>1</v>
      </c>
      <c r="B77" s="21">
        <v>2</v>
      </c>
      <c r="C77" s="21"/>
      <c r="D77" s="6">
        <v>3</v>
      </c>
      <c r="E77" s="6">
        <v>4</v>
      </c>
      <c r="F77" s="6">
        <v>5</v>
      </c>
      <c r="G77" s="6">
        <v>6</v>
      </c>
    </row>
    <row r="78" spans="1:7" ht="39.950000000000003" customHeight="1">
      <c r="A78" s="6" t="s">
        <v>319</v>
      </c>
      <c r="B78" s="20" t="s">
        <v>491</v>
      </c>
      <c r="C78" s="20"/>
      <c r="D78" s="6" t="s">
        <v>268</v>
      </c>
      <c r="E78" s="9">
        <v>1</v>
      </c>
      <c r="F78" s="9">
        <v>50000</v>
      </c>
      <c r="G78" s="9">
        <v>50000</v>
      </c>
    </row>
    <row r="79" spans="1:7" ht="24.95" customHeight="1">
      <c r="A79" s="27" t="s">
        <v>466</v>
      </c>
      <c r="B79" s="27"/>
      <c r="C79" s="27"/>
      <c r="D79" s="27"/>
      <c r="E79" s="11">
        <f>SUBTOTAL(9,E78:E78)</f>
        <v>1</v>
      </c>
      <c r="F79" s="11" t="s">
        <v>372</v>
      </c>
      <c r="G79" s="11">
        <f>SUBTOTAL(9,G78:G78)</f>
        <v>50000</v>
      </c>
    </row>
    <row r="80" spans="1:7" ht="39.950000000000003" customHeight="1">
      <c r="A80" s="6" t="s">
        <v>385</v>
      </c>
      <c r="B80" s="20" t="s">
        <v>492</v>
      </c>
      <c r="C80" s="20"/>
      <c r="D80" s="6" t="s">
        <v>268</v>
      </c>
      <c r="E80" s="9">
        <v>1</v>
      </c>
      <c r="F80" s="9">
        <v>25000</v>
      </c>
      <c r="G80" s="9">
        <v>25000</v>
      </c>
    </row>
    <row r="81" spans="1:7" ht="24.95" customHeight="1">
      <c r="A81" s="27" t="s">
        <v>466</v>
      </c>
      <c r="B81" s="27"/>
      <c r="C81" s="27"/>
      <c r="D81" s="27"/>
      <c r="E81" s="11">
        <f>SUBTOTAL(9,E80:E80)</f>
        <v>1</v>
      </c>
      <c r="F81" s="11" t="s">
        <v>372</v>
      </c>
      <c r="G81" s="11">
        <f>SUBTOTAL(9,G80:G80)</f>
        <v>25000</v>
      </c>
    </row>
    <row r="82" spans="1:7" ht="24.95" customHeight="1">
      <c r="A82" s="27" t="s">
        <v>467</v>
      </c>
      <c r="B82" s="27"/>
      <c r="C82" s="27"/>
      <c r="D82" s="27"/>
      <c r="E82" s="27"/>
      <c r="F82" s="27"/>
      <c r="G82" s="11">
        <f>SUBTOTAL(9,G78:G81)</f>
        <v>75000</v>
      </c>
    </row>
    <row r="83" spans="1:7" ht="24.95" customHeight="1"/>
    <row r="84" spans="1:7" ht="20.100000000000001" customHeight="1">
      <c r="A84" s="25" t="s">
        <v>299</v>
      </c>
      <c r="B84" s="25"/>
      <c r="C84" s="26" t="s">
        <v>174</v>
      </c>
      <c r="D84" s="26"/>
      <c r="E84" s="26"/>
      <c r="F84" s="26"/>
      <c r="G84" s="26"/>
    </row>
    <row r="85" spans="1:7" ht="20.100000000000001" customHeight="1">
      <c r="A85" s="25" t="s">
        <v>300</v>
      </c>
      <c r="B85" s="25"/>
      <c r="C85" s="26" t="s">
        <v>301</v>
      </c>
      <c r="D85" s="26"/>
      <c r="E85" s="26"/>
      <c r="F85" s="26"/>
      <c r="G85" s="26"/>
    </row>
    <row r="86" spans="1:7" ht="24.95" customHeight="1">
      <c r="A86" s="25" t="s">
        <v>302</v>
      </c>
      <c r="B86" s="25"/>
      <c r="C86" s="26" t="s">
        <v>268</v>
      </c>
      <c r="D86" s="26"/>
      <c r="E86" s="26"/>
      <c r="F86" s="26"/>
      <c r="G86" s="26"/>
    </row>
    <row r="87" spans="1:7" ht="15" customHeight="1"/>
    <row r="88" spans="1:7" ht="24.95" customHeight="1">
      <c r="A88" s="16" t="s">
        <v>493</v>
      </c>
      <c r="B88" s="16"/>
      <c r="C88" s="16"/>
      <c r="D88" s="16"/>
      <c r="E88" s="16"/>
      <c r="F88" s="16"/>
      <c r="G88" s="16"/>
    </row>
    <row r="89" spans="1:7" ht="15" customHeight="1"/>
    <row r="90" spans="1:7" ht="50.1" customHeight="1">
      <c r="A90" s="6" t="s">
        <v>205</v>
      </c>
      <c r="B90" s="21" t="s">
        <v>425</v>
      </c>
      <c r="C90" s="21"/>
      <c r="D90" s="6" t="s">
        <v>458</v>
      </c>
      <c r="E90" s="6" t="s">
        <v>459</v>
      </c>
      <c r="F90" s="6" t="s">
        <v>460</v>
      </c>
      <c r="G90" s="6" t="s">
        <v>461</v>
      </c>
    </row>
    <row r="91" spans="1:7" ht="15" customHeight="1">
      <c r="A91" s="6">
        <v>1</v>
      </c>
      <c r="B91" s="21">
        <v>2</v>
      </c>
      <c r="C91" s="21"/>
      <c r="D91" s="6">
        <v>3</v>
      </c>
      <c r="E91" s="6">
        <v>4</v>
      </c>
      <c r="F91" s="6">
        <v>5</v>
      </c>
      <c r="G91" s="6">
        <v>6</v>
      </c>
    </row>
    <row r="92" spans="1:7" ht="39.950000000000003" customHeight="1">
      <c r="A92" s="6" t="s">
        <v>320</v>
      </c>
      <c r="B92" s="20" t="s">
        <v>494</v>
      </c>
      <c r="C92" s="20"/>
      <c r="D92" s="6" t="s">
        <v>268</v>
      </c>
      <c r="E92" s="9">
        <v>1</v>
      </c>
      <c r="F92" s="9">
        <v>1100000</v>
      </c>
      <c r="G92" s="9">
        <v>1100000</v>
      </c>
    </row>
    <row r="93" spans="1:7" ht="39.950000000000003" customHeight="1">
      <c r="A93" s="6" t="s">
        <v>320</v>
      </c>
      <c r="B93" s="20" t="s">
        <v>495</v>
      </c>
      <c r="C93" s="20"/>
      <c r="D93" s="6" t="s">
        <v>268</v>
      </c>
      <c r="E93" s="9">
        <v>1</v>
      </c>
      <c r="F93" s="9">
        <v>50000</v>
      </c>
      <c r="G93" s="9">
        <v>50000</v>
      </c>
    </row>
    <row r="94" spans="1:7" ht="39.950000000000003" customHeight="1">
      <c r="A94" s="6" t="s">
        <v>320</v>
      </c>
      <c r="B94" s="20" t="s">
        <v>496</v>
      </c>
      <c r="C94" s="20"/>
      <c r="D94" s="6" t="s">
        <v>268</v>
      </c>
      <c r="E94" s="9">
        <v>1</v>
      </c>
      <c r="F94" s="9">
        <v>550000</v>
      </c>
      <c r="G94" s="9">
        <v>550000</v>
      </c>
    </row>
    <row r="95" spans="1:7" ht="24.95" customHeight="1">
      <c r="A95" s="27" t="s">
        <v>466</v>
      </c>
      <c r="B95" s="27"/>
      <c r="C95" s="27"/>
      <c r="D95" s="27"/>
      <c r="E95" s="11">
        <f>SUBTOTAL(9,E92:E94)</f>
        <v>3</v>
      </c>
      <c r="F95" s="11" t="s">
        <v>372</v>
      </c>
      <c r="G95" s="11">
        <f>SUBTOTAL(9,G92:G94)</f>
        <v>1700000</v>
      </c>
    </row>
    <row r="96" spans="1:7" ht="24.95" customHeight="1">
      <c r="A96" s="27" t="s">
        <v>467</v>
      </c>
      <c r="B96" s="27"/>
      <c r="C96" s="27"/>
      <c r="D96" s="27"/>
      <c r="E96" s="27"/>
      <c r="F96" s="27"/>
      <c r="G96" s="11">
        <f>SUBTOTAL(9,G92:G95)</f>
        <v>1700000</v>
      </c>
    </row>
    <row r="97" spans="1:7" ht="24.95" customHeight="1"/>
    <row r="98" spans="1:7" ht="20.100000000000001" customHeight="1">
      <c r="A98" s="25" t="s">
        <v>299</v>
      </c>
      <c r="B98" s="25"/>
      <c r="C98" s="26" t="s">
        <v>174</v>
      </c>
      <c r="D98" s="26"/>
      <c r="E98" s="26"/>
      <c r="F98" s="26"/>
      <c r="G98" s="26"/>
    </row>
    <row r="99" spans="1:7" ht="20.100000000000001" customHeight="1">
      <c r="A99" s="25" t="s">
        <v>300</v>
      </c>
      <c r="B99" s="25"/>
      <c r="C99" s="26" t="s">
        <v>301</v>
      </c>
      <c r="D99" s="26"/>
      <c r="E99" s="26"/>
      <c r="F99" s="26"/>
      <c r="G99" s="26"/>
    </row>
    <row r="100" spans="1:7" ht="24.95" customHeight="1">
      <c r="A100" s="25" t="s">
        <v>302</v>
      </c>
      <c r="B100" s="25"/>
      <c r="C100" s="26" t="s">
        <v>268</v>
      </c>
      <c r="D100" s="26"/>
      <c r="E100" s="26"/>
      <c r="F100" s="26"/>
      <c r="G100" s="26"/>
    </row>
    <row r="101" spans="1:7" ht="15" customHeight="1"/>
    <row r="102" spans="1:7" ht="24.95" customHeight="1">
      <c r="A102" s="16" t="s">
        <v>497</v>
      </c>
      <c r="B102" s="16"/>
      <c r="C102" s="16"/>
      <c r="D102" s="16"/>
      <c r="E102" s="16"/>
      <c r="F102" s="16"/>
      <c r="G102" s="16"/>
    </row>
    <row r="103" spans="1:7" ht="15" customHeight="1"/>
    <row r="104" spans="1:7" ht="50.1" customHeight="1">
      <c r="A104" s="6" t="s">
        <v>205</v>
      </c>
      <c r="B104" s="21" t="s">
        <v>425</v>
      </c>
      <c r="C104" s="21"/>
      <c r="D104" s="6" t="s">
        <v>458</v>
      </c>
      <c r="E104" s="6" t="s">
        <v>459</v>
      </c>
      <c r="F104" s="6" t="s">
        <v>460</v>
      </c>
      <c r="G104" s="6" t="s">
        <v>461</v>
      </c>
    </row>
    <row r="105" spans="1:7" ht="15" customHeight="1">
      <c r="A105" s="6">
        <v>1</v>
      </c>
      <c r="B105" s="21">
        <v>2</v>
      </c>
      <c r="C105" s="21"/>
      <c r="D105" s="6">
        <v>3</v>
      </c>
      <c r="E105" s="6">
        <v>4</v>
      </c>
      <c r="F105" s="6">
        <v>5</v>
      </c>
      <c r="G105" s="6">
        <v>6</v>
      </c>
    </row>
    <row r="106" spans="1:7" ht="39.950000000000003" customHeight="1">
      <c r="A106" s="6" t="s">
        <v>379</v>
      </c>
      <c r="B106" s="20" t="s">
        <v>498</v>
      </c>
      <c r="C106" s="20"/>
      <c r="D106" s="6" t="s">
        <v>268</v>
      </c>
      <c r="E106" s="9">
        <v>1</v>
      </c>
      <c r="F106" s="9">
        <v>2650</v>
      </c>
      <c r="G106" s="9">
        <v>2650</v>
      </c>
    </row>
    <row r="107" spans="1:7" ht="24.95" customHeight="1">
      <c r="A107" s="27" t="s">
        <v>466</v>
      </c>
      <c r="B107" s="27"/>
      <c r="C107" s="27"/>
      <c r="D107" s="27"/>
      <c r="E107" s="11">
        <f>SUBTOTAL(9,E106:E106)</f>
        <v>1</v>
      </c>
      <c r="F107" s="11" t="s">
        <v>372</v>
      </c>
      <c r="G107" s="11">
        <f>SUBTOTAL(9,G106:G106)</f>
        <v>2650</v>
      </c>
    </row>
    <row r="108" spans="1:7" ht="24.95" customHeight="1">
      <c r="A108" s="27" t="s">
        <v>467</v>
      </c>
      <c r="B108" s="27"/>
      <c r="C108" s="27"/>
      <c r="D108" s="27"/>
      <c r="E108" s="27"/>
      <c r="F108" s="27"/>
      <c r="G108" s="11">
        <f>SUBTOTAL(9,G106:G107)</f>
        <v>2650</v>
      </c>
    </row>
    <row r="109" spans="1:7" ht="24.95" customHeight="1"/>
    <row r="110" spans="1:7" ht="20.100000000000001" customHeight="1">
      <c r="A110" s="25" t="s">
        <v>299</v>
      </c>
      <c r="B110" s="25"/>
      <c r="C110" s="26" t="s">
        <v>174</v>
      </c>
      <c r="D110" s="26"/>
      <c r="E110" s="26"/>
      <c r="F110" s="26"/>
      <c r="G110" s="26"/>
    </row>
    <row r="111" spans="1:7" ht="20.100000000000001" customHeight="1">
      <c r="A111" s="25" t="s">
        <v>300</v>
      </c>
      <c r="B111" s="25"/>
      <c r="C111" s="26" t="s">
        <v>301</v>
      </c>
      <c r="D111" s="26"/>
      <c r="E111" s="26"/>
      <c r="F111" s="26"/>
      <c r="G111" s="26"/>
    </row>
    <row r="112" spans="1:7" ht="24.95" customHeight="1">
      <c r="A112" s="25" t="s">
        <v>302</v>
      </c>
      <c r="B112" s="25"/>
      <c r="C112" s="26" t="s">
        <v>268</v>
      </c>
      <c r="D112" s="26"/>
      <c r="E112" s="26"/>
      <c r="F112" s="26"/>
      <c r="G112" s="26"/>
    </row>
    <row r="113" spans="1:7" ht="15" customHeight="1"/>
    <row r="114" spans="1:7" ht="24.95" customHeight="1">
      <c r="A114" s="16" t="s">
        <v>499</v>
      </c>
      <c r="B114" s="16"/>
      <c r="C114" s="16"/>
      <c r="D114" s="16"/>
      <c r="E114" s="16"/>
      <c r="F114" s="16"/>
      <c r="G114" s="16"/>
    </row>
    <row r="115" spans="1:7" ht="15" customHeight="1"/>
    <row r="116" spans="1:7" ht="50.1" customHeight="1">
      <c r="A116" s="6" t="s">
        <v>205</v>
      </c>
      <c r="B116" s="21" t="s">
        <v>425</v>
      </c>
      <c r="C116" s="21"/>
      <c r="D116" s="6" t="s">
        <v>458</v>
      </c>
      <c r="E116" s="6" t="s">
        <v>459</v>
      </c>
      <c r="F116" s="6" t="s">
        <v>460</v>
      </c>
      <c r="G116" s="6" t="s">
        <v>461</v>
      </c>
    </row>
    <row r="117" spans="1:7" ht="15" customHeight="1">
      <c r="A117" s="6">
        <v>1</v>
      </c>
      <c r="B117" s="21">
        <v>2</v>
      </c>
      <c r="C117" s="21"/>
      <c r="D117" s="6">
        <v>3</v>
      </c>
      <c r="E117" s="6">
        <v>4</v>
      </c>
      <c r="F117" s="6">
        <v>5</v>
      </c>
      <c r="G117" s="6">
        <v>6</v>
      </c>
    </row>
    <row r="118" spans="1:7" ht="20.100000000000001" customHeight="1">
      <c r="A118" s="6" t="s">
        <v>321</v>
      </c>
      <c r="B118" s="20" t="s">
        <v>500</v>
      </c>
      <c r="C118" s="20"/>
      <c r="D118" s="6" t="s">
        <v>268</v>
      </c>
      <c r="E118" s="9">
        <v>1</v>
      </c>
      <c r="F118" s="9">
        <v>360021.44</v>
      </c>
      <c r="G118" s="9">
        <v>360021.44</v>
      </c>
    </row>
    <row r="119" spans="1:7" ht="24.95" customHeight="1">
      <c r="A119" s="27" t="s">
        <v>466</v>
      </c>
      <c r="B119" s="27"/>
      <c r="C119" s="27"/>
      <c r="D119" s="27"/>
      <c r="E119" s="11">
        <f>SUBTOTAL(9,E118:E118)</f>
        <v>1</v>
      </c>
      <c r="F119" s="11" t="s">
        <v>372</v>
      </c>
      <c r="G119" s="11">
        <f>SUBTOTAL(9,G118:G118)</f>
        <v>360021.44</v>
      </c>
    </row>
    <row r="120" spans="1:7" ht="20.100000000000001" customHeight="1">
      <c r="A120" s="6" t="s">
        <v>345</v>
      </c>
      <c r="B120" s="20" t="s">
        <v>501</v>
      </c>
      <c r="C120" s="20"/>
      <c r="D120" s="6" t="s">
        <v>268</v>
      </c>
      <c r="E120" s="9">
        <v>1</v>
      </c>
      <c r="F120" s="9">
        <v>100000</v>
      </c>
      <c r="G120" s="9">
        <v>100000</v>
      </c>
    </row>
    <row r="121" spans="1:7" ht="24.95" customHeight="1">
      <c r="A121" s="27" t="s">
        <v>466</v>
      </c>
      <c r="B121" s="27"/>
      <c r="C121" s="27"/>
      <c r="D121" s="27"/>
      <c r="E121" s="11">
        <f>SUBTOTAL(9,E120:E120)</f>
        <v>1</v>
      </c>
      <c r="F121" s="11" t="s">
        <v>372</v>
      </c>
      <c r="G121" s="11">
        <f>SUBTOTAL(9,G120:G120)</f>
        <v>100000</v>
      </c>
    </row>
    <row r="122" spans="1:7" ht="24.95" customHeight="1">
      <c r="A122" s="27" t="s">
        <v>467</v>
      </c>
      <c r="B122" s="27"/>
      <c r="C122" s="27"/>
      <c r="D122" s="27"/>
      <c r="E122" s="27"/>
      <c r="F122" s="27"/>
      <c r="G122" s="11">
        <f>SUBTOTAL(9,G118:G121)</f>
        <v>460021.44</v>
      </c>
    </row>
    <row r="123" spans="1:7" ht="24.95" customHeight="1"/>
    <row r="124" spans="1:7" ht="20.100000000000001" customHeight="1">
      <c r="A124" s="25" t="s">
        <v>299</v>
      </c>
      <c r="B124" s="25"/>
      <c r="C124" s="26" t="s">
        <v>174</v>
      </c>
      <c r="D124" s="26"/>
      <c r="E124" s="26"/>
      <c r="F124" s="26"/>
      <c r="G124" s="26"/>
    </row>
    <row r="125" spans="1:7" ht="20.100000000000001" customHeight="1">
      <c r="A125" s="25" t="s">
        <v>300</v>
      </c>
      <c r="B125" s="25"/>
      <c r="C125" s="26" t="s">
        <v>301</v>
      </c>
      <c r="D125" s="26"/>
      <c r="E125" s="26"/>
      <c r="F125" s="26"/>
      <c r="G125" s="26"/>
    </row>
    <row r="126" spans="1:7" ht="24.95" customHeight="1">
      <c r="A126" s="25" t="s">
        <v>302</v>
      </c>
      <c r="B126" s="25"/>
      <c r="C126" s="26" t="s">
        <v>268</v>
      </c>
      <c r="D126" s="26"/>
      <c r="E126" s="26"/>
      <c r="F126" s="26"/>
      <c r="G126" s="26"/>
    </row>
    <row r="127" spans="1:7" ht="15" customHeight="1"/>
    <row r="128" spans="1:7" ht="24.95" customHeight="1">
      <c r="A128" s="16" t="s">
        <v>502</v>
      </c>
      <c r="B128" s="16"/>
      <c r="C128" s="16"/>
      <c r="D128" s="16"/>
      <c r="E128" s="16"/>
      <c r="F128" s="16"/>
      <c r="G128" s="16"/>
    </row>
    <row r="129" spans="1:7" ht="15" customHeight="1"/>
    <row r="130" spans="1:7" ht="50.1" customHeight="1">
      <c r="A130" s="6" t="s">
        <v>205</v>
      </c>
      <c r="B130" s="21" t="s">
        <v>425</v>
      </c>
      <c r="C130" s="21"/>
      <c r="D130" s="6" t="s">
        <v>458</v>
      </c>
      <c r="E130" s="6" t="s">
        <v>459</v>
      </c>
      <c r="F130" s="6" t="s">
        <v>460</v>
      </c>
      <c r="G130" s="6" t="s">
        <v>461</v>
      </c>
    </row>
    <row r="131" spans="1:7" ht="15" customHeight="1">
      <c r="A131" s="6">
        <v>1</v>
      </c>
      <c r="B131" s="21">
        <v>2</v>
      </c>
      <c r="C131" s="21"/>
      <c r="D131" s="6">
        <v>3</v>
      </c>
      <c r="E131" s="6">
        <v>4</v>
      </c>
      <c r="F131" s="6">
        <v>5</v>
      </c>
      <c r="G131" s="6">
        <v>6</v>
      </c>
    </row>
    <row r="132" spans="1:7" ht="39.950000000000003" customHeight="1">
      <c r="A132" s="6" t="s">
        <v>322</v>
      </c>
      <c r="B132" s="20" t="s">
        <v>503</v>
      </c>
      <c r="C132" s="20"/>
      <c r="D132" s="6" t="s">
        <v>268</v>
      </c>
      <c r="E132" s="9">
        <v>1</v>
      </c>
      <c r="F132" s="9">
        <v>650000</v>
      </c>
      <c r="G132" s="9">
        <v>650000</v>
      </c>
    </row>
    <row r="133" spans="1:7" ht="39.950000000000003" customHeight="1">
      <c r="A133" s="6" t="s">
        <v>322</v>
      </c>
      <c r="B133" s="20" t="s">
        <v>504</v>
      </c>
      <c r="C133" s="20"/>
      <c r="D133" s="6" t="s">
        <v>268</v>
      </c>
      <c r="E133" s="9">
        <v>1</v>
      </c>
      <c r="F133" s="9">
        <v>800000</v>
      </c>
      <c r="G133" s="9">
        <v>800000</v>
      </c>
    </row>
    <row r="134" spans="1:7" ht="39.950000000000003" customHeight="1">
      <c r="A134" s="6" t="s">
        <v>322</v>
      </c>
      <c r="B134" s="20" t="s">
        <v>505</v>
      </c>
      <c r="C134" s="20"/>
      <c r="D134" s="6" t="s">
        <v>268</v>
      </c>
      <c r="E134" s="9">
        <v>1</v>
      </c>
      <c r="F134" s="9">
        <v>400000</v>
      </c>
      <c r="G134" s="9">
        <v>400000</v>
      </c>
    </row>
    <row r="135" spans="1:7" ht="39.950000000000003" customHeight="1">
      <c r="A135" s="6" t="s">
        <v>322</v>
      </c>
      <c r="B135" s="20" t="s">
        <v>506</v>
      </c>
      <c r="C135" s="20"/>
      <c r="D135" s="6" t="s">
        <v>268</v>
      </c>
      <c r="E135" s="9">
        <v>1</v>
      </c>
      <c r="F135" s="9">
        <v>673117.47</v>
      </c>
      <c r="G135" s="9">
        <v>673117.47</v>
      </c>
    </row>
    <row r="136" spans="1:7" ht="24.95" customHeight="1">
      <c r="A136" s="27" t="s">
        <v>466</v>
      </c>
      <c r="B136" s="27"/>
      <c r="C136" s="27"/>
      <c r="D136" s="27"/>
      <c r="E136" s="11">
        <f>SUBTOTAL(9,E132:E135)</f>
        <v>4</v>
      </c>
      <c r="F136" s="11" t="s">
        <v>372</v>
      </c>
      <c r="G136" s="11">
        <f>SUBTOTAL(9,G132:G135)</f>
        <v>2523117.4699999997</v>
      </c>
    </row>
    <row r="137" spans="1:7" ht="24.95" customHeight="1">
      <c r="A137" s="27" t="s">
        <v>467</v>
      </c>
      <c r="B137" s="27"/>
      <c r="C137" s="27"/>
      <c r="D137" s="27"/>
      <c r="E137" s="27"/>
      <c r="F137" s="27"/>
      <c r="G137" s="11">
        <f>SUBTOTAL(9,G132:G136)</f>
        <v>2523117.4699999997</v>
      </c>
    </row>
    <row r="138" spans="1:7" ht="24.95" customHeight="1"/>
    <row r="139" spans="1:7" ht="20.100000000000001" customHeight="1">
      <c r="A139" s="25" t="s">
        <v>299</v>
      </c>
      <c r="B139" s="25"/>
      <c r="C139" s="26" t="s">
        <v>174</v>
      </c>
      <c r="D139" s="26"/>
      <c r="E139" s="26"/>
      <c r="F139" s="26"/>
      <c r="G139" s="26"/>
    </row>
    <row r="140" spans="1:7" ht="20.100000000000001" customHeight="1">
      <c r="A140" s="25" t="s">
        <v>300</v>
      </c>
      <c r="B140" s="25"/>
      <c r="C140" s="26" t="s">
        <v>301</v>
      </c>
      <c r="D140" s="26"/>
      <c r="E140" s="26"/>
      <c r="F140" s="26"/>
      <c r="G140" s="26"/>
    </row>
    <row r="141" spans="1:7" ht="24.95" customHeight="1">
      <c r="A141" s="25" t="s">
        <v>302</v>
      </c>
      <c r="B141" s="25"/>
      <c r="C141" s="26" t="s">
        <v>268</v>
      </c>
      <c r="D141" s="26"/>
      <c r="E141" s="26"/>
      <c r="F141" s="26"/>
      <c r="G141" s="26"/>
    </row>
    <row r="142" spans="1:7" ht="15" customHeight="1"/>
    <row r="143" spans="1:7" ht="24.95" customHeight="1">
      <c r="A143" s="16" t="s">
        <v>507</v>
      </c>
      <c r="B143" s="16"/>
      <c r="C143" s="16"/>
      <c r="D143" s="16"/>
      <c r="E143" s="16"/>
      <c r="F143" s="16"/>
      <c r="G143" s="16"/>
    </row>
    <row r="144" spans="1:7" ht="15" customHeight="1"/>
    <row r="145" spans="1:7" ht="50.1" customHeight="1">
      <c r="A145" s="6" t="s">
        <v>205</v>
      </c>
      <c r="B145" s="21" t="s">
        <v>425</v>
      </c>
      <c r="C145" s="21"/>
      <c r="D145" s="6" t="s">
        <v>458</v>
      </c>
      <c r="E145" s="6" t="s">
        <v>459</v>
      </c>
      <c r="F145" s="6" t="s">
        <v>460</v>
      </c>
      <c r="G145" s="6" t="s">
        <v>461</v>
      </c>
    </row>
    <row r="146" spans="1:7" ht="15" customHeight="1">
      <c r="A146" s="6">
        <v>1</v>
      </c>
      <c r="B146" s="21">
        <v>2</v>
      </c>
      <c r="C146" s="21"/>
      <c r="D146" s="6">
        <v>3</v>
      </c>
      <c r="E146" s="6">
        <v>4</v>
      </c>
      <c r="F146" s="6">
        <v>5</v>
      </c>
      <c r="G146" s="6">
        <v>6</v>
      </c>
    </row>
    <row r="147" spans="1:7" ht="39.950000000000003" customHeight="1">
      <c r="A147" s="6" t="s">
        <v>323</v>
      </c>
      <c r="B147" s="20" t="s">
        <v>508</v>
      </c>
      <c r="C147" s="20"/>
      <c r="D147" s="6" t="s">
        <v>268</v>
      </c>
      <c r="E147" s="9">
        <v>1</v>
      </c>
      <c r="F147" s="9">
        <v>200000</v>
      </c>
      <c r="G147" s="9">
        <v>200000</v>
      </c>
    </row>
    <row r="148" spans="1:7" ht="24.95" customHeight="1">
      <c r="A148" s="27" t="s">
        <v>466</v>
      </c>
      <c r="B148" s="27"/>
      <c r="C148" s="27"/>
      <c r="D148" s="27"/>
      <c r="E148" s="11">
        <f>SUBTOTAL(9,E147:E147)</f>
        <v>1</v>
      </c>
      <c r="F148" s="11" t="s">
        <v>372</v>
      </c>
      <c r="G148" s="11">
        <f>SUBTOTAL(9,G147:G147)</f>
        <v>200000</v>
      </c>
    </row>
    <row r="149" spans="1:7" ht="24.95" customHeight="1">
      <c r="A149" s="27" t="s">
        <v>467</v>
      </c>
      <c r="B149" s="27"/>
      <c r="C149" s="27"/>
      <c r="D149" s="27"/>
      <c r="E149" s="27"/>
      <c r="F149" s="27"/>
      <c r="G149" s="11">
        <f>SUBTOTAL(9,G147:G148)</f>
        <v>200000</v>
      </c>
    </row>
    <row r="150" spans="1:7" ht="24.95" customHeight="1"/>
    <row r="151" spans="1:7" ht="20.100000000000001" customHeight="1">
      <c r="A151" s="25" t="s">
        <v>299</v>
      </c>
      <c r="B151" s="25"/>
      <c r="C151" s="26" t="s">
        <v>174</v>
      </c>
      <c r="D151" s="26"/>
      <c r="E151" s="26"/>
      <c r="F151" s="26"/>
      <c r="G151" s="26"/>
    </row>
    <row r="152" spans="1:7" ht="20.100000000000001" customHeight="1">
      <c r="A152" s="25" t="s">
        <v>300</v>
      </c>
      <c r="B152" s="25"/>
      <c r="C152" s="26" t="s">
        <v>373</v>
      </c>
      <c r="D152" s="26"/>
      <c r="E152" s="26"/>
      <c r="F152" s="26"/>
      <c r="G152" s="26"/>
    </row>
    <row r="153" spans="1:7" ht="24.95" customHeight="1">
      <c r="A153" s="25" t="s">
        <v>302</v>
      </c>
      <c r="B153" s="25"/>
      <c r="C153" s="26" t="s">
        <v>268</v>
      </c>
      <c r="D153" s="26"/>
      <c r="E153" s="26"/>
      <c r="F153" s="26"/>
      <c r="G153" s="26"/>
    </row>
    <row r="154" spans="1:7" ht="15" customHeight="1"/>
    <row r="155" spans="1:7" ht="24.95" customHeight="1">
      <c r="A155" s="16" t="s">
        <v>457</v>
      </c>
      <c r="B155" s="16"/>
      <c r="C155" s="16"/>
      <c r="D155" s="16"/>
      <c r="E155" s="16"/>
      <c r="F155" s="16"/>
      <c r="G155" s="16"/>
    </row>
    <row r="156" spans="1:7" ht="15" customHeight="1"/>
    <row r="157" spans="1:7" ht="50.1" customHeight="1">
      <c r="A157" s="6" t="s">
        <v>205</v>
      </c>
      <c r="B157" s="21" t="s">
        <v>425</v>
      </c>
      <c r="C157" s="21"/>
      <c r="D157" s="6" t="s">
        <v>458</v>
      </c>
      <c r="E157" s="6" t="s">
        <v>459</v>
      </c>
      <c r="F157" s="6" t="s">
        <v>460</v>
      </c>
      <c r="G157" s="6" t="s">
        <v>461</v>
      </c>
    </row>
    <row r="158" spans="1:7" ht="15" customHeight="1">
      <c r="A158" s="6">
        <v>1</v>
      </c>
      <c r="B158" s="21">
        <v>2</v>
      </c>
      <c r="C158" s="21"/>
      <c r="D158" s="6">
        <v>3</v>
      </c>
      <c r="E158" s="6">
        <v>4</v>
      </c>
      <c r="F158" s="6">
        <v>5</v>
      </c>
      <c r="G158" s="6">
        <v>6</v>
      </c>
    </row>
    <row r="159" spans="1:7" ht="99.95" customHeight="1">
      <c r="A159" s="6" t="s">
        <v>333</v>
      </c>
      <c r="B159" s="20" t="s">
        <v>509</v>
      </c>
      <c r="C159" s="20"/>
      <c r="D159" s="6" t="s">
        <v>268</v>
      </c>
      <c r="E159" s="9">
        <v>1</v>
      </c>
      <c r="F159" s="9">
        <v>135432</v>
      </c>
      <c r="G159" s="9">
        <v>135432</v>
      </c>
    </row>
    <row r="160" spans="1:7" ht="60" customHeight="1">
      <c r="A160" s="6" t="s">
        <v>333</v>
      </c>
      <c r="B160" s="20" t="s">
        <v>510</v>
      </c>
      <c r="C160" s="20"/>
      <c r="D160" s="6" t="s">
        <v>268</v>
      </c>
      <c r="E160" s="9">
        <v>1</v>
      </c>
      <c r="F160" s="9">
        <v>240000</v>
      </c>
      <c r="G160" s="9">
        <v>240000</v>
      </c>
    </row>
    <row r="161" spans="1:7" ht="60" customHeight="1">
      <c r="A161" s="6" t="s">
        <v>333</v>
      </c>
      <c r="B161" s="20" t="s">
        <v>511</v>
      </c>
      <c r="C161" s="20"/>
      <c r="D161" s="6" t="s">
        <v>268</v>
      </c>
      <c r="E161" s="9">
        <v>1</v>
      </c>
      <c r="F161" s="9">
        <v>74568</v>
      </c>
      <c r="G161" s="9">
        <v>74568</v>
      </c>
    </row>
    <row r="162" spans="1:7" ht="24.95" customHeight="1">
      <c r="A162" s="27" t="s">
        <v>466</v>
      </c>
      <c r="B162" s="27"/>
      <c r="C162" s="27"/>
      <c r="D162" s="27"/>
      <c r="E162" s="11">
        <f>SUBTOTAL(9,E159:E161)</f>
        <v>3</v>
      </c>
      <c r="F162" s="11" t="s">
        <v>372</v>
      </c>
      <c r="G162" s="11">
        <f>SUBTOTAL(9,G159:G161)</f>
        <v>450000</v>
      </c>
    </row>
    <row r="163" spans="1:7" ht="24.95" customHeight="1">
      <c r="A163" s="27" t="s">
        <v>467</v>
      </c>
      <c r="B163" s="27"/>
      <c r="C163" s="27"/>
      <c r="D163" s="27"/>
      <c r="E163" s="27"/>
      <c r="F163" s="27"/>
      <c r="G163" s="11">
        <f>SUBTOTAL(9,G159:G162)</f>
        <v>450000</v>
      </c>
    </row>
    <row r="164" spans="1:7" ht="24.95" customHeight="1"/>
    <row r="165" spans="1:7" ht="20.100000000000001" customHeight="1">
      <c r="A165" s="25" t="s">
        <v>299</v>
      </c>
      <c r="B165" s="25"/>
      <c r="C165" s="26" t="s">
        <v>174</v>
      </c>
      <c r="D165" s="26"/>
      <c r="E165" s="26"/>
      <c r="F165" s="26"/>
      <c r="G165" s="26"/>
    </row>
    <row r="166" spans="1:7" ht="20.100000000000001" customHeight="1">
      <c r="A166" s="25" t="s">
        <v>300</v>
      </c>
      <c r="B166" s="25"/>
      <c r="C166" s="26" t="s">
        <v>373</v>
      </c>
      <c r="D166" s="26"/>
      <c r="E166" s="26"/>
      <c r="F166" s="26"/>
      <c r="G166" s="26"/>
    </row>
    <row r="167" spans="1:7" ht="24.95" customHeight="1">
      <c r="A167" s="25" t="s">
        <v>302</v>
      </c>
      <c r="B167" s="25"/>
      <c r="C167" s="26" t="s">
        <v>268</v>
      </c>
      <c r="D167" s="26"/>
      <c r="E167" s="26"/>
      <c r="F167" s="26"/>
      <c r="G167" s="26"/>
    </row>
    <row r="168" spans="1:7" ht="15" customHeight="1"/>
    <row r="169" spans="1:7" ht="24.95" customHeight="1">
      <c r="A169" s="16" t="s">
        <v>468</v>
      </c>
      <c r="B169" s="16"/>
      <c r="C169" s="16"/>
      <c r="D169" s="16"/>
      <c r="E169" s="16"/>
      <c r="F169" s="16"/>
      <c r="G169" s="16"/>
    </row>
    <row r="170" spans="1:7" ht="15" customHeight="1"/>
    <row r="171" spans="1:7" ht="50.1" customHeight="1">
      <c r="A171" s="6" t="s">
        <v>205</v>
      </c>
      <c r="B171" s="21" t="s">
        <v>425</v>
      </c>
      <c r="C171" s="21"/>
      <c r="D171" s="6" t="s">
        <v>458</v>
      </c>
      <c r="E171" s="6" t="s">
        <v>459</v>
      </c>
      <c r="F171" s="6" t="s">
        <v>460</v>
      </c>
      <c r="G171" s="6" t="s">
        <v>461</v>
      </c>
    </row>
    <row r="172" spans="1:7" ht="15" customHeight="1">
      <c r="A172" s="6">
        <v>1</v>
      </c>
      <c r="B172" s="21">
        <v>2</v>
      </c>
      <c r="C172" s="21"/>
      <c r="D172" s="6">
        <v>3</v>
      </c>
      <c r="E172" s="6">
        <v>4</v>
      </c>
      <c r="F172" s="6">
        <v>5</v>
      </c>
      <c r="G172" s="6">
        <v>6</v>
      </c>
    </row>
    <row r="173" spans="1:7" ht="39.950000000000003" customHeight="1">
      <c r="A173" s="6" t="s">
        <v>335</v>
      </c>
      <c r="B173" s="20" t="s">
        <v>512</v>
      </c>
      <c r="C173" s="20"/>
      <c r="D173" s="6" t="s">
        <v>470</v>
      </c>
      <c r="E173" s="9">
        <v>1</v>
      </c>
      <c r="F173" s="9">
        <v>12759.7</v>
      </c>
      <c r="G173" s="9">
        <v>12759.7</v>
      </c>
    </row>
    <row r="174" spans="1:7" ht="80.099999999999994" customHeight="1">
      <c r="A174" s="6" t="s">
        <v>335</v>
      </c>
      <c r="B174" s="20" t="s">
        <v>513</v>
      </c>
      <c r="C174" s="20"/>
      <c r="D174" s="6" t="s">
        <v>470</v>
      </c>
      <c r="E174" s="9">
        <v>1</v>
      </c>
      <c r="F174" s="9">
        <v>71494.429999999993</v>
      </c>
      <c r="G174" s="9">
        <v>71494.429999999993</v>
      </c>
    </row>
    <row r="175" spans="1:7" ht="39.950000000000003" customHeight="1">
      <c r="A175" s="6" t="s">
        <v>335</v>
      </c>
      <c r="B175" s="20" t="s">
        <v>514</v>
      </c>
      <c r="C175" s="20"/>
      <c r="D175" s="6" t="s">
        <v>470</v>
      </c>
      <c r="E175" s="9">
        <v>1</v>
      </c>
      <c r="F175" s="9">
        <v>31568.3</v>
      </c>
      <c r="G175" s="9">
        <v>31568.3</v>
      </c>
    </row>
    <row r="176" spans="1:7" ht="39.950000000000003" customHeight="1">
      <c r="A176" s="6" t="s">
        <v>335</v>
      </c>
      <c r="B176" s="20" t="s">
        <v>515</v>
      </c>
      <c r="C176" s="20"/>
      <c r="D176" s="6" t="s">
        <v>470</v>
      </c>
      <c r="E176" s="9">
        <v>1</v>
      </c>
      <c r="F176" s="9">
        <v>6991.24</v>
      </c>
      <c r="G176" s="9">
        <v>6991.24</v>
      </c>
    </row>
    <row r="177" spans="1:7" ht="60" customHeight="1">
      <c r="A177" s="6" t="s">
        <v>335</v>
      </c>
      <c r="B177" s="20" t="s">
        <v>516</v>
      </c>
      <c r="C177" s="20"/>
      <c r="D177" s="6" t="s">
        <v>470</v>
      </c>
      <c r="E177" s="9">
        <v>1</v>
      </c>
      <c r="F177" s="9">
        <v>17058.080000000002</v>
      </c>
      <c r="G177" s="9">
        <v>17058.080000000002</v>
      </c>
    </row>
    <row r="178" spans="1:7" ht="39.950000000000003" customHeight="1">
      <c r="A178" s="6" t="s">
        <v>335</v>
      </c>
      <c r="B178" s="20" t="s">
        <v>517</v>
      </c>
      <c r="C178" s="20"/>
      <c r="D178" s="6" t="s">
        <v>470</v>
      </c>
      <c r="E178" s="9">
        <v>1</v>
      </c>
      <c r="F178" s="9">
        <v>10652.65</v>
      </c>
      <c r="G178" s="9">
        <v>10652.65</v>
      </c>
    </row>
    <row r="179" spans="1:7" ht="60" customHeight="1">
      <c r="A179" s="6" t="s">
        <v>335</v>
      </c>
      <c r="B179" s="20" t="s">
        <v>518</v>
      </c>
      <c r="C179" s="20"/>
      <c r="D179" s="6" t="s">
        <v>470</v>
      </c>
      <c r="E179" s="9">
        <v>1</v>
      </c>
      <c r="F179" s="9">
        <v>2473.1799999999998</v>
      </c>
      <c r="G179" s="9">
        <v>2473.1799999999998</v>
      </c>
    </row>
    <row r="180" spans="1:7" ht="60" customHeight="1">
      <c r="A180" s="6" t="s">
        <v>335</v>
      </c>
      <c r="B180" s="20" t="s">
        <v>519</v>
      </c>
      <c r="C180" s="20"/>
      <c r="D180" s="6" t="s">
        <v>470</v>
      </c>
      <c r="E180" s="9">
        <v>1</v>
      </c>
      <c r="F180" s="9">
        <v>6833.51</v>
      </c>
      <c r="G180" s="9">
        <v>6833.51</v>
      </c>
    </row>
    <row r="181" spans="1:7" ht="39.950000000000003" customHeight="1">
      <c r="A181" s="6" t="s">
        <v>335</v>
      </c>
      <c r="B181" s="20" t="s">
        <v>520</v>
      </c>
      <c r="C181" s="20"/>
      <c r="D181" s="6" t="s">
        <v>470</v>
      </c>
      <c r="E181" s="9">
        <v>1</v>
      </c>
      <c r="F181" s="9">
        <v>15280.57</v>
      </c>
      <c r="G181" s="9">
        <v>15280.57</v>
      </c>
    </row>
    <row r="182" spans="1:7" ht="80.099999999999994" customHeight="1">
      <c r="A182" s="6" t="s">
        <v>335</v>
      </c>
      <c r="B182" s="20" t="s">
        <v>521</v>
      </c>
      <c r="C182" s="20"/>
      <c r="D182" s="6" t="s">
        <v>470</v>
      </c>
      <c r="E182" s="9">
        <v>1</v>
      </c>
      <c r="F182" s="9">
        <v>42668.58</v>
      </c>
      <c r="G182" s="9">
        <v>42668.58</v>
      </c>
    </row>
    <row r="183" spans="1:7" ht="39.950000000000003" customHeight="1">
      <c r="A183" s="6" t="s">
        <v>335</v>
      </c>
      <c r="B183" s="20" t="s">
        <v>522</v>
      </c>
      <c r="C183" s="20"/>
      <c r="D183" s="6" t="s">
        <v>470</v>
      </c>
      <c r="E183" s="9">
        <v>1</v>
      </c>
      <c r="F183" s="9">
        <v>8015.59</v>
      </c>
      <c r="G183" s="9">
        <v>8015.59</v>
      </c>
    </row>
    <row r="184" spans="1:7" ht="39.950000000000003" customHeight="1">
      <c r="A184" s="6" t="s">
        <v>335</v>
      </c>
      <c r="B184" s="20" t="s">
        <v>517</v>
      </c>
      <c r="C184" s="20"/>
      <c r="D184" s="6" t="s">
        <v>470</v>
      </c>
      <c r="E184" s="9">
        <v>1</v>
      </c>
      <c r="F184" s="9">
        <v>10652.05</v>
      </c>
      <c r="G184" s="9">
        <v>10652.05</v>
      </c>
    </row>
    <row r="185" spans="1:7" ht="60" customHeight="1">
      <c r="A185" s="6" t="s">
        <v>335</v>
      </c>
      <c r="B185" s="20" t="s">
        <v>523</v>
      </c>
      <c r="C185" s="20"/>
      <c r="D185" s="6" t="s">
        <v>470</v>
      </c>
      <c r="E185" s="9">
        <v>1</v>
      </c>
      <c r="F185" s="9">
        <v>3552.12</v>
      </c>
      <c r="G185" s="9">
        <v>3552.12</v>
      </c>
    </row>
    <row r="186" spans="1:7" ht="24.95" customHeight="1">
      <c r="A186" s="27" t="s">
        <v>466</v>
      </c>
      <c r="B186" s="27"/>
      <c r="C186" s="27"/>
      <c r="D186" s="27"/>
      <c r="E186" s="11">
        <f>SUBTOTAL(9,E173:E185)</f>
        <v>13</v>
      </c>
      <c r="F186" s="11" t="s">
        <v>372</v>
      </c>
      <c r="G186" s="11">
        <f>SUBTOTAL(9,G173:G185)</f>
        <v>239999.99999999997</v>
      </c>
    </row>
    <row r="187" spans="1:7" ht="24.95" customHeight="1">
      <c r="A187" s="27" t="s">
        <v>467</v>
      </c>
      <c r="B187" s="27"/>
      <c r="C187" s="27"/>
      <c r="D187" s="27"/>
      <c r="E187" s="27"/>
      <c r="F187" s="27"/>
      <c r="G187" s="11">
        <f>SUBTOTAL(9,G173:G186)</f>
        <v>239999.99999999997</v>
      </c>
    </row>
    <row r="188" spans="1:7" ht="24.95" customHeight="1"/>
    <row r="189" spans="1:7" ht="20.100000000000001" customHeight="1">
      <c r="A189" s="25" t="s">
        <v>299</v>
      </c>
      <c r="B189" s="25"/>
      <c r="C189" s="26" t="s">
        <v>174</v>
      </c>
      <c r="D189" s="26"/>
      <c r="E189" s="26"/>
      <c r="F189" s="26"/>
      <c r="G189" s="26"/>
    </row>
    <row r="190" spans="1:7" ht="20.100000000000001" customHeight="1">
      <c r="A190" s="25" t="s">
        <v>300</v>
      </c>
      <c r="B190" s="25"/>
      <c r="C190" s="26" t="s">
        <v>373</v>
      </c>
      <c r="D190" s="26"/>
      <c r="E190" s="26"/>
      <c r="F190" s="26"/>
      <c r="G190" s="26"/>
    </row>
    <row r="191" spans="1:7" ht="24.95" customHeight="1">
      <c r="A191" s="25" t="s">
        <v>302</v>
      </c>
      <c r="B191" s="25"/>
      <c r="C191" s="26" t="s">
        <v>268</v>
      </c>
      <c r="D191" s="26"/>
      <c r="E191" s="26"/>
      <c r="F191" s="26"/>
      <c r="G191" s="26"/>
    </row>
    <row r="192" spans="1:7" ht="15" customHeight="1"/>
    <row r="193" spans="1:7" ht="24.95" customHeight="1">
      <c r="A193" s="16" t="s">
        <v>473</v>
      </c>
      <c r="B193" s="16"/>
      <c r="C193" s="16"/>
      <c r="D193" s="16"/>
      <c r="E193" s="16"/>
      <c r="F193" s="16"/>
      <c r="G193" s="16"/>
    </row>
    <row r="194" spans="1:7" ht="15" customHeight="1"/>
    <row r="195" spans="1:7" ht="50.1" customHeight="1">
      <c r="A195" s="6" t="s">
        <v>205</v>
      </c>
      <c r="B195" s="21" t="s">
        <v>425</v>
      </c>
      <c r="C195" s="21"/>
      <c r="D195" s="6" t="s">
        <v>458</v>
      </c>
      <c r="E195" s="6" t="s">
        <v>459</v>
      </c>
      <c r="F195" s="6" t="s">
        <v>460</v>
      </c>
      <c r="G195" s="6" t="s">
        <v>461</v>
      </c>
    </row>
    <row r="196" spans="1:7" ht="15" customHeight="1">
      <c r="A196" s="6">
        <v>1</v>
      </c>
      <c r="B196" s="21">
        <v>2</v>
      </c>
      <c r="C196" s="21"/>
      <c r="D196" s="6">
        <v>3</v>
      </c>
      <c r="E196" s="6">
        <v>4</v>
      </c>
      <c r="F196" s="6">
        <v>5</v>
      </c>
      <c r="G196" s="6">
        <v>6</v>
      </c>
    </row>
    <row r="197" spans="1:7" ht="39.950000000000003" customHeight="1">
      <c r="A197" s="6" t="s">
        <v>337</v>
      </c>
      <c r="B197" s="20" t="s">
        <v>524</v>
      </c>
      <c r="C197" s="20"/>
      <c r="D197" s="6" t="s">
        <v>268</v>
      </c>
      <c r="E197" s="9">
        <v>1</v>
      </c>
      <c r="F197" s="9">
        <v>600000</v>
      </c>
      <c r="G197" s="9">
        <v>600000</v>
      </c>
    </row>
    <row r="198" spans="1:7" ht="60" customHeight="1">
      <c r="A198" s="6" t="s">
        <v>337</v>
      </c>
      <c r="B198" s="20" t="s">
        <v>525</v>
      </c>
      <c r="C198" s="20"/>
      <c r="D198" s="6" t="s">
        <v>268</v>
      </c>
      <c r="E198" s="9">
        <v>1</v>
      </c>
      <c r="F198" s="9">
        <v>100666.48</v>
      </c>
      <c r="G198" s="9">
        <v>100666.48</v>
      </c>
    </row>
    <row r="199" spans="1:7" ht="80.099999999999994" customHeight="1">
      <c r="A199" s="6" t="s">
        <v>337</v>
      </c>
      <c r="B199" s="20" t="s">
        <v>526</v>
      </c>
      <c r="C199" s="20"/>
      <c r="D199" s="6" t="s">
        <v>268</v>
      </c>
      <c r="E199" s="9">
        <v>1</v>
      </c>
      <c r="F199" s="9">
        <v>130486.73</v>
      </c>
      <c r="G199" s="9">
        <v>130486.73</v>
      </c>
    </row>
    <row r="200" spans="1:7" ht="60" customHeight="1">
      <c r="A200" s="6" t="s">
        <v>337</v>
      </c>
      <c r="B200" s="20" t="s">
        <v>527</v>
      </c>
      <c r="C200" s="20"/>
      <c r="D200" s="6" t="s">
        <v>268</v>
      </c>
      <c r="E200" s="9">
        <v>1</v>
      </c>
      <c r="F200" s="9">
        <v>13178.16</v>
      </c>
      <c r="G200" s="9">
        <v>13178.16</v>
      </c>
    </row>
    <row r="201" spans="1:7" ht="99.95" customHeight="1">
      <c r="A201" s="6" t="s">
        <v>337</v>
      </c>
      <c r="B201" s="20" t="s">
        <v>528</v>
      </c>
      <c r="C201" s="20"/>
      <c r="D201" s="6" t="s">
        <v>268</v>
      </c>
      <c r="E201" s="9">
        <v>1</v>
      </c>
      <c r="F201" s="9">
        <v>103288.27</v>
      </c>
      <c r="G201" s="9">
        <v>103288.27</v>
      </c>
    </row>
    <row r="202" spans="1:7" ht="60" customHeight="1">
      <c r="A202" s="6" t="s">
        <v>337</v>
      </c>
      <c r="B202" s="20" t="s">
        <v>525</v>
      </c>
      <c r="C202" s="20"/>
      <c r="D202" s="6" t="s">
        <v>268</v>
      </c>
      <c r="E202" s="9">
        <v>1</v>
      </c>
      <c r="F202" s="9">
        <v>54410.26</v>
      </c>
      <c r="G202" s="9">
        <v>54410.26</v>
      </c>
    </row>
    <row r="203" spans="1:7" ht="60" customHeight="1">
      <c r="A203" s="6" t="s">
        <v>337</v>
      </c>
      <c r="B203" s="20" t="s">
        <v>529</v>
      </c>
      <c r="C203" s="20"/>
      <c r="D203" s="6" t="s">
        <v>268</v>
      </c>
      <c r="E203" s="9">
        <v>1</v>
      </c>
      <c r="F203" s="9">
        <v>129506.68</v>
      </c>
      <c r="G203" s="9">
        <v>129506.68</v>
      </c>
    </row>
    <row r="204" spans="1:7" ht="60" customHeight="1">
      <c r="A204" s="6" t="s">
        <v>337</v>
      </c>
      <c r="B204" s="20" t="s">
        <v>530</v>
      </c>
      <c r="C204" s="20"/>
      <c r="D204" s="6" t="s">
        <v>268</v>
      </c>
      <c r="E204" s="9">
        <v>1</v>
      </c>
      <c r="F204" s="9">
        <v>84043.14</v>
      </c>
      <c r="G204" s="9">
        <v>84043.14</v>
      </c>
    </row>
    <row r="205" spans="1:7" ht="60" customHeight="1">
      <c r="A205" s="6" t="s">
        <v>337</v>
      </c>
      <c r="B205" s="20" t="s">
        <v>531</v>
      </c>
      <c r="C205" s="20"/>
      <c r="D205" s="6" t="s">
        <v>268</v>
      </c>
      <c r="E205" s="9">
        <v>1</v>
      </c>
      <c r="F205" s="9">
        <v>11002.01</v>
      </c>
      <c r="G205" s="9">
        <v>11002.01</v>
      </c>
    </row>
    <row r="206" spans="1:7" ht="60" customHeight="1">
      <c r="A206" s="6" t="s">
        <v>337</v>
      </c>
      <c r="B206" s="20" t="s">
        <v>532</v>
      </c>
      <c r="C206" s="20"/>
      <c r="D206" s="6" t="s">
        <v>268</v>
      </c>
      <c r="E206" s="9">
        <v>1</v>
      </c>
      <c r="F206" s="9">
        <v>2557.5300000000002</v>
      </c>
      <c r="G206" s="9">
        <v>2557.5300000000002</v>
      </c>
    </row>
    <row r="207" spans="1:7" ht="60" customHeight="1">
      <c r="A207" s="6" t="s">
        <v>337</v>
      </c>
      <c r="B207" s="20" t="s">
        <v>533</v>
      </c>
      <c r="C207" s="20"/>
      <c r="D207" s="6" t="s">
        <v>268</v>
      </c>
      <c r="E207" s="9">
        <v>1</v>
      </c>
      <c r="F207" s="9">
        <v>17222.310000000001</v>
      </c>
      <c r="G207" s="9">
        <v>17222.310000000001</v>
      </c>
    </row>
    <row r="208" spans="1:7" ht="60" customHeight="1">
      <c r="A208" s="6" t="s">
        <v>337</v>
      </c>
      <c r="B208" s="20" t="s">
        <v>534</v>
      </c>
      <c r="C208" s="20"/>
      <c r="D208" s="6" t="s">
        <v>268</v>
      </c>
      <c r="E208" s="9">
        <v>1</v>
      </c>
      <c r="F208" s="9">
        <v>530580.94999999995</v>
      </c>
      <c r="G208" s="9">
        <v>530580.94999999995</v>
      </c>
    </row>
    <row r="209" spans="1:7" ht="80.099999999999994" customHeight="1">
      <c r="A209" s="6" t="s">
        <v>337</v>
      </c>
      <c r="B209" s="20" t="s">
        <v>535</v>
      </c>
      <c r="C209" s="20"/>
      <c r="D209" s="6" t="s">
        <v>268</v>
      </c>
      <c r="E209" s="9">
        <v>1</v>
      </c>
      <c r="F209" s="9">
        <v>858907.41</v>
      </c>
      <c r="G209" s="9">
        <v>858907.41</v>
      </c>
    </row>
    <row r="210" spans="1:7" ht="60" customHeight="1">
      <c r="A210" s="6" t="s">
        <v>337</v>
      </c>
      <c r="B210" s="20" t="s">
        <v>536</v>
      </c>
      <c r="C210" s="20"/>
      <c r="D210" s="6" t="s">
        <v>268</v>
      </c>
      <c r="E210" s="9">
        <v>1</v>
      </c>
      <c r="F210" s="9">
        <v>55170.46</v>
      </c>
      <c r="G210" s="9">
        <v>55170.46</v>
      </c>
    </row>
    <row r="211" spans="1:7" ht="99.95" customHeight="1">
      <c r="A211" s="6" t="s">
        <v>337</v>
      </c>
      <c r="B211" s="20" t="s">
        <v>537</v>
      </c>
      <c r="C211" s="20"/>
      <c r="D211" s="6" t="s">
        <v>268</v>
      </c>
      <c r="E211" s="9">
        <v>1</v>
      </c>
      <c r="F211" s="9">
        <v>430.46</v>
      </c>
      <c r="G211" s="9">
        <v>430.46</v>
      </c>
    </row>
    <row r="212" spans="1:7" ht="24.95" customHeight="1">
      <c r="A212" s="27" t="s">
        <v>466</v>
      </c>
      <c r="B212" s="27"/>
      <c r="C212" s="27"/>
      <c r="D212" s="27"/>
      <c r="E212" s="11">
        <f>SUBTOTAL(9,E197:E211)</f>
        <v>15</v>
      </c>
      <c r="F212" s="11" t="s">
        <v>372</v>
      </c>
      <c r="G212" s="11">
        <f>SUBTOTAL(9,G197:G211)</f>
        <v>2691450.85</v>
      </c>
    </row>
    <row r="213" spans="1:7" ht="24.95" customHeight="1">
      <c r="A213" s="27" t="s">
        <v>467</v>
      </c>
      <c r="B213" s="27"/>
      <c r="C213" s="27"/>
      <c r="D213" s="27"/>
      <c r="E213" s="27"/>
      <c r="F213" s="27"/>
      <c r="G213" s="11">
        <f>SUBTOTAL(9,G197:G212)</f>
        <v>2691450.85</v>
      </c>
    </row>
    <row r="214" spans="1:7" ht="24.95" customHeight="1"/>
    <row r="215" spans="1:7" ht="20.100000000000001" customHeight="1">
      <c r="A215" s="25" t="s">
        <v>299</v>
      </c>
      <c r="B215" s="25"/>
      <c r="C215" s="26" t="s">
        <v>174</v>
      </c>
      <c r="D215" s="26"/>
      <c r="E215" s="26"/>
      <c r="F215" s="26"/>
      <c r="G215" s="26"/>
    </row>
    <row r="216" spans="1:7" ht="20.100000000000001" customHeight="1">
      <c r="A216" s="25" t="s">
        <v>300</v>
      </c>
      <c r="B216" s="25"/>
      <c r="C216" s="26" t="s">
        <v>373</v>
      </c>
      <c r="D216" s="26"/>
      <c r="E216" s="26"/>
      <c r="F216" s="26"/>
      <c r="G216" s="26"/>
    </row>
    <row r="217" spans="1:7" ht="24.95" customHeight="1">
      <c r="A217" s="25" t="s">
        <v>302</v>
      </c>
      <c r="B217" s="25"/>
      <c r="C217" s="26" t="s">
        <v>268</v>
      </c>
      <c r="D217" s="26"/>
      <c r="E217" s="26"/>
      <c r="F217" s="26"/>
      <c r="G217" s="26"/>
    </row>
    <row r="218" spans="1:7" ht="15" customHeight="1"/>
    <row r="219" spans="1:7" ht="24.95" customHeight="1">
      <c r="A219" s="16" t="s">
        <v>479</v>
      </c>
      <c r="B219" s="16"/>
      <c r="C219" s="16"/>
      <c r="D219" s="16"/>
      <c r="E219" s="16"/>
      <c r="F219" s="16"/>
      <c r="G219" s="16"/>
    </row>
    <row r="220" spans="1:7" ht="15" customHeight="1"/>
    <row r="221" spans="1:7" ht="50.1" customHeight="1">
      <c r="A221" s="6" t="s">
        <v>205</v>
      </c>
      <c r="B221" s="21" t="s">
        <v>425</v>
      </c>
      <c r="C221" s="21"/>
      <c r="D221" s="6" t="s">
        <v>458</v>
      </c>
      <c r="E221" s="6" t="s">
        <v>459</v>
      </c>
      <c r="F221" s="6" t="s">
        <v>460</v>
      </c>
      <c r="G221" s="6" t="s">
        <v>461</v>
      </c>
    </row>
    <row r="222" spans="1:7" ht="15" customHeight="1">
      <c r="A222" s="6">
        <v>1</v>
      </c>
      <c r="B222" s="21">
        <v>2</v>
      </c>
      <c r="C222" s="21"/>
      <c r="D222" s="6">
        <v>3</v>
      </c>
      <c r="E222" s="6">
        <v>4</v>
      </c>
      <c r="F222" s="6">
        <v>5</v>
      </c>
      <c r="G222" s="6">
        <v>6</v>
      </c>
    </row>
    <row r="223" spans="1:7" ht="60" customHeight="1">
      <c r="A223" s="6" t="s">
        <v>432</v>
      </c>
      <c r="B223" s="20" t="s">
        <v>538</v>
      </c>
      <c r="C223" s="20"/>
      <c r="D223" s="6" t="s">
        <v>268</v>
      </c>
      <c r="E223" s="9">
        <v>1</v>
      </c>
      <c r="F223" s="9">
        <v>7104.25</v>
      </c>
      <c r="G223" s="9">
        <v>7104.25</v>
      </c>
    </row>
    <row r="224" spans="1:7" ht="99.95" customHeight="1">
      <c r="A224" s="6" t="s">
        <v>432</v>
      </c>
      <c r="B224" s="20" t="s">
        <v>539</v>
      </c>
      <c r="C224" s="20"/>
      <c r="D224" s="6" t="s">
        <v>268</v>
      </c>
      <c r="E224" s="9">
        <v>1</v>
      </c>
      <c r="F224" s="9">
        <v>234.8</v>
      </c>
      <c r="G224" s="9">
        <v>234.8</v>
      </c>
    </row>
    <row r="225" spans="1:7" ht="60" customHeight="1">
      <c r="A225" s="6" t="s">
        <v>432</v>
      </c>
      <c r="B225" s="20" t="s">
        <v>540</v>
      </c>
      <c r="C225" s="20"/>
      <c r="D225" s="6" t="s">
        <v>268</v>
      </c>
      <c r="E225" s="9">
        <v>1</v>
      </c>
      <c r="F225" s="9">
        <v>84685.35</v>
      </c>
      <c r="G225" s="9">
        <v>84685.35</v>
      </c>
    </row>
    <row r="226" spans="1:7" ht="60" customHeight="1">
      <c r="A226" s="6" t="s">
        <v>432</v>
      </c>
      <c r="B226" s="20" t="s">
        <v>541</v>
      </c>
      <c r="C226" s="20"/>
      <c r="D226" s="6" t="s">
        <v>268</v>
      </c>
      <c r="E226" s="9">
        <v>1</v>
      </c>
      <c r="F226" s="9">
        <v>36605.99</v>
      </c>
      <c r="G226" s="9">
        <v>36605.99</v>
      </c>
    </row>
    <row r="227" spans="1:7" ht="60" customHeight="1">
      <c r="A227" s="6" t="s">
        <v>432</v>
      </c>
      <c r="B227" s="20" t="s">
        <v>542</v>
      </c>
      <c r="C227" s="20"/>
      <c r="D227" s="6" t="s">
        <v>268</v>
      </c>
      <c r="E227" s="9">
        <v>1</v>
      </c>
      <c r="F227" s="9">
        <v>186262.22</v>
      </c>
      <c r="G227" s="9">
        <v>186262.22</v>
      </c>
    </row>
    <row r="228" spans="1:7" ht="60" customHeight="1">
      <c r="A228" s="6" t="s">
        <v>432</v>
      </c>
      <c r="B228" s="20" t="s">
        <v>543</v>
      </c>
      <c r="C228" s="20"/>
      <c r="D228" s="6" t="s">
        <v>268</v>
      </c>
      <c r="E228" s="9">
        <v>1</v>
      </c>
      <c r="F228" s="9">
        <v>339498.95</v>
      </c>
      <c r="G228" s="9">
        <v>339498.95</v>
      </c>
    </row>
    <row r="229" spans="1:7" ht="60" customHeight="1">
      <c r="A229" s="6" t="s">
        <v>432</v>
      </c>
      <c r="B229" s="20" t="s">
        <v>544</v>
      </c>
      <c r="C229" s="20"/>
      <c r="D229" s="6" t="s">
        <v>268</v>
      </c>
      <c r="E229" s="9">
        <v>1</v>
      </c>
      <c r="F229" s="9">
        <v>7104.25</v>
      </c>
      <c r="G229" s="9">
        <v>7104.25</v>
      </c>
    </row>
    <row r="230" spans="1:7" ht="99.95" customHeight="1">
      <c r="A230" s="6" t="s">
        <v>432</v>
      </c>
      <c r="B230" s="20" t="s">
        <v>545</v>
      </c>
      <c r="C230" s="20"/>
      <c r="D230" s="6" t="s">
        <v>268</v>
      </c>
      <c r="E230" s="9">
        <v>1</v>
      </c>
      <c r="F230" s="9">
        <v>11101.59</v>
      </c>
      <c r="G230" s="9">
        <v>11101.59</v>
      </c>
    </row>
    <row r="231" spans="1:7" ht="60" customHeight="1">
      <c r="A231" s="6" t="s">
        <v>432</v>
      </c>
      <c r="B231" s="20" t="s">
        <v>546</v>
      </c>
      <c r="C231" s="20"/>
      <c r="D231" s="6" t="s">
        <v>268</v>
      </c>
      <c r="E231" s="9">
        <v>1</v>
      </c>
      <c r="F231" s="9">
        <v>283739.90000000002</v>
      </c>
      <c r="G231" s="9">
        <v>283739.90000000002</v>
      </c>
    </row>
    <row r="232" spans="1:7" ht="60" customHeight="1">
      <c r="A232" s="6" t="s">
        <v>432</v>
      </c>
      <c r="B232" s="20" t="s">
        <v>547</v>
      </c>
      <c r="C232" s="20"/>
      <c r="D232" s="6" t="s">
        <v>268</v>
      </c>
      <c r="E232" s="9">
        <v>1</v>
      </c>
      <c r="F232" s="9">
        <v>65958.22</v>
      </c>
      <c r="G232" s="9">
        <v>65958.22</v>
      </c>
    </row>
    <row r="233" spans="1:7" ht="60" customHeight="1">
      <c r="A233" s="6" t="s">
        <v>432</v>
      </c>
      <c r="B233" s="20" t="s">
        <v>548</v>
      </c>
      <c r="C233" s="20"/>
      <c r="D233" s="6" t="s">
        <v>268</v>
      </c>
      <c r="E233" s="9">
        <v>1</v>
      </c>
      <c r="F233" s="9">
        <v>31447.4</v>
      </c>
      <c r="G233" s="9">
        <v>31447.4</v>
      </c>
    </row>
    <row r="234" spans="1:7" ht="60" customHeight="1">
      <c r="A234" s="6" t="s">
        <v>432</v>
      </c>
      <c r="B234" s="20" t="s">
        <v>549</v>
      </c>
      <c r="C234" s="20"/>
      <c r="D234" s="6" t="s">
        <v>268</v>
      </c>
      <c r="E234" s="9">
        <v>1</v>
      </c>
      <c r="F234" s="9">
        <v>517170.9</v>
      </c>
      <c r="G234" s="9">
        <v>517170.9</v>
      </c>
    </row>
    <row r="235" spans="1:7" ht="60" customHeight="1">
      <c r="A235" s="6" t="s">
        <v>432</v>
      </c>
      <c r="B235" s="20" t="s">
        <v>550</v>
      </c>
      <c r="C235" s="20"/>
      <c r="D235" s="6" t="s">
        <v>268</v>
      </c>
      <c r="E235" s="9">
        <v>1</v>
      </c>
      <c r="F235" s="9">
        <v>30561.14</v>
      </c>
      <c r="G235" s="9">
        <v>30561.14</v>
      </c>
    </row>
    <row r="236" spans="1:7" ht="80.099999999999994" customHeight="1">
      <c r="A236" s="6" t="s">
        <v>432</v>
      </c>
      <c r="B236" s="20" t="s">
        <v>551</v>
      </c>
      <c r="C236" s="20"/>
      <c r="D236" s="6" t="s">
        <v>268</v>
      </c>
      <c r="E236" s="9">
        <v>1</v>
      </c>
      <c r="F236" s="9">
        <v>84685.35</v>
      </c>
      <c r="G236" s="9">
        <v>84685.35</v>
      </c>
    </row>
    <row r="237" spans="1:7" ht="60" customHeight="1">
      <c r="A237" s="6" t="s">
        <v>432</v>
      </c>
      <c r="B237" s="20" t="s">
        <v>552</v>
      </c>
      <c r="C237" s="20"/>
      <c r="D237" s="6" t="s">
        <v>268</v>
      </c>
      <c r="E237" s="9">
        <v>1</v>
      </c>
      <c r="F237" s="9">
        <v>471010.79</v>
      </c>
      <c r="G237" s="9">
        <v>471010.79</v>
      </c>
    </row>
    <row r="238" spans="1:7" ht="60" customHeight="1">
      <c r="A238" s="6" t="s">
        <v>432</v>
      </c>
      <c r="B238" s="20" t="s">
        <v>552</v>
      </c>
      <c r="C238" s="20"/>
      <c r="D238" s="6" t="s">
        <v>268</v>
      </c>
      <c r="E238" s="9">
        <v>1</v>
      </c>
      <c r="F238" s="9">
        <v>807065.14</v>
      </c>
      <c r="G238" s="9">
        <v>807065.14</v>
      </c>
    </row>
    <row r="239" spans="1:7" ht="60" customHeight="1">
      <c r="A239" s="6" t="s">
        <v>432</v>
      </c>
      <c r="B239" s="20" t="s">
        <v>553</v>
      </c>
      <c r="C239" s="20"/>
      <c r="D239" s="6" t="s">
        <v>268</v>
      </c>
      <c r="E239" s="9">
        <v>1</v>
      </c>
      <c r="F239" s="9">
        <v>1208272.77</v>
      </c>
      <c r="G239" s="9">
        <v>1208272.77</v>
      </c>
    </row>
    <row r="240" spans="1:7" ht="39.950000000000003" customHeight="1">
      <c r="A240" s="6" t="s">
        <v>432</v>
      </c>
      <c r="B240" s="20" t="s">
        <v>554</v>
      </c>
      <c r="C240" s="20"/>
      <c r="D240" s="6" t="s">
        <v>268</v>
      </c>
      <c r="E240" s="9">
        <v>1</v>
      </c>
      <c r="F240" s="9">
        <v>36605.99</v>
      </c>
      <c r="G240" s="9">
        <v>36605.99</v>
      </c>
    </row>
    <row r="241" spans="1:7" ht="60" customHeight="1">
      <c r="A241" s="6" t="s">
        <v>432</v>
      </c>
      <c r="B241" s="20" t="s">
        <v>555</v>
      </c>
      <c r="C241" s="20"/>
      <c r="D241" s="6" t="s">
        <v>268</v>
      </c>
      <c r="E241" s="9">
        <v>1</v>
      </c>
      <c r="F241" s="9">
        <v>183695.7</v>
      </c>
      <c r="G241" s="9">
        <v>183695.7</v>
      </c>
    </row>
    <row r="242" spans="1:7" ht="60" customHeight="1">
      <c r="A242" s="6" t="s">
        <v>432</v>
      </c>
      <c r="B242" s="20" t="s">
        <v>556</v>
      </c>
      <c r="C242" s="20"/>
      <c r="D242" s="6" t="s">
        <v>268</v>
      </c>
      <c r="E242" s="9">
        <v>1</v>
      </c>
      <c r="F242" s="9">
        <v>203672.52</v>
      </c>
      <c r="G242" s="9">
        <v>203672.52</v>
      </c>
    </row>
    <row r="243" spans="1:7" ht="80.099999999999994" customHeight="1">
      <c r="A243" s="6" t="s">
        <v>432</v>
      </c>
      <c r="B243" s="20" t="s">
        <v>557</v>
      </c>
      <c r="C243" s="20"/>
      <c r="D243" s="6" t="s">
        <v>268</v>
      </c>
      <c r="E243" s="9">
        <v>1</v>
      </c>
      <c r="F243" s="9">
        <v>786247.24</v>
      </c>
      <c r="G243" s="9">
        <v>786247.24</v>
      </c>
    </row>
    <row r="244" spans="1:7" ht="60" customHeight="1">
      <c r="A244" s="6" t="s">
        <v>432</v>
      </c>
      <c r="B244" s="20" t="s">
        <v>552</v>
      </c>
      <c r="C244" s="20"/>
      <c r="D244" s="6" t="s">
        <v>268</v>
      </c>
      <c r="E244" s="9">
        <v>1</v>
      </c>
      <c r="F244" s="9">
        <v>619464.9</v>
      </c>
      <c r="G244" s="9">
        <v>619464.9</v>
      </c>
    </row>
    <row r="245" spans="1:7" ht="60" customHeight="1">
      <c r="A245" s="6" t="s">
        <v>432</v>
      </c>
      <c r="B245" s="20" t="s">
        <v>558</v>
      </c>
      <c r="C245" s="20"/>
      <c r="D245" s="6" t="s">
        <v>268</v>
      </c>
      <c r="E245" s="9">
        <v>1</v>
      </c>
      <c r="F245" s="9">
        <v>19785.55</v>
      </c>
      <c r="G245" s="9">
        <v>19785.55</v>
      </c>
    </row>
    <row r="246" spans="1:7" ht="60" customHeight="1">
      <c r="A246" s="6" t="s">
        <v>432</v>
      </c>
      <c r="B246" s="20" t="s">
        <v>559</v>
      </c>
      <c r="C246" s="20"/>
      <c r="D246" s="6" t="s">
        <v>268</v>
      </c>
      <c r="E246" s="9">
        <v>1</v>
      </c>
      <c r="F246" s="9">
        <v>120221.63</v>
      </c>
      <c r="G246" s="9">
        <v>120221.63</v>
      </c>
    </row>
    <row r="247" spans="1:7" ht="99.95" customHeight="1">
      <c r="A247" s="6" t="s">
        <v>432</v>
      </c>
      <c r="B247" s="20" t="s">
        <v>560</v>
      </c>
      <c r="C247" s="20"/>
      <c r="D247" s="6" t="s">
        <v>268</v>
      </c>
      <c r="E247" s="9">
        <v>1</v>
      </c>
      <c r="F247" s="9">
        <v>1195.73</v>
      </c>
      <c r="G247" s="9">
        <v>1195.73</v>
      </c>
    </row>
    <row r="248" spans="1:7" ht="39.950000000000003" customHeight="1">
      <c r="A248" s="6" t="s">
        <v>432</v>
      </c>
      <c r="B248" s="20" t="s">
        <v>561</v>
      </c>
      <c r="C248" s="20"/>
      <c r="D248" s="6" t="s">
        <v>268</v>
      </c>
      <c r="E248" s="9">
        <v>1</v>
      </c>
      <c r="F248" s="9">
        <v>20061.990000000002</v>
      </c>
      <c r="G248" s="9">
        <v>20061.990000000002</v>
      </c>
    </row>
    <row r="249" spans="1:7" ht="99.95" customHeight="1">
      <c r="A249" s="6" t="s">
        <v>432</v>
      </c>
      <c r="B249" s="20" t="s">
        <v>562</v>
      </c>
      <c r="C249" s="20"/>
      <c r="D249" s="6" t="s">
        <v>268</v>
      </c>
      <c r="E249" s="9">
        <v>1</v>
      </c>
      <c r="F249" s="9">
        <v>3313179.1</v>
      </c>
      <c r="G249" s="9">
        <v>3313179.1</v>
      </c>
    </row>
    <row r="250" spans="1:7" ht="39.950000000000003" customHeight="1">
      <c r="A250" s="6" t="s">
        <v>432</v>
      </c>
      <c r="B250" s="20" t="s">
        <v>563</v>
      </c>
      <c r="C250" s="20"/>
      <c r="D250" s="6" t="s">
        <v>268</v>
      </c>
      <c r="E250" s="9">
        <v>1</v>
      </c>
      <c r="F250" s="9">
        <v>30561.14</v>
      </c>
      <c r="G250" s="9">
        <v>30561.14</v>
      </c>
    </row>
    <row r="251" spans="1:7" ht="24.95" customHeight="1">
      <c r="A251" s="27" t="s">
        <v>466</v>
      </c>
      <c r="B251" s="27"/>
      <c r="C251" s="27"/>
      <c r="D251" s="27"/>
      <c r="E251" s="11">
        <f>SUBTOTAL(9,E223:E250)</f>
        <v>28</v>
      </c>
      <c r="F251" s="11" t="s">
        <v>372</v>
      </c>
      <c r="G251" s="11">
        <f>SUBTOTAL(9,G223:G250)</f>
        <v>9507200.5000000019</v>
      </c>
    </row>
    <row r="252" spans="1:7" ht="24.95" customHeight="1">
      <c r="A252" s="27" t="s">
        <v>467</v>
      </c>
      <c r="B252" s="27"/>
      <c r="C252" s="27"/>
      <c r="D252" s="27"/>
      <c r="E252" s="27"/>
      <c r="F252" s="27"/>
      <c r="G252" s="11">
        <f>SUBTOTAL(9,G223:G251)</f>
        <v>9507200.5000000019</v>
      </c>
    </row>
    <row r="253" spans="1:7" ht="24.95" customHeight="1"/>
    <row r="254" spans="1:7" ht="20.100000000000001" customHeight="1">
      <c r="A254" s="25" t="s">
        <v>299</v>
      </c>
      <c r="B254" s="25"/>
      <c r="C254" s="26" t="s">
        <v>174</v>
      </c>
      <c r="D254" s="26"/>
      <c r="E254" s="26"/>
      <c r="F254" s="26"/>
      <c r="G254" s="26"/>
    </row>
    <row r="255" spans="1:7" ht="20.100000000000001" customHeight="1">
      <c r="A255" s="25" t="s">
        <v>300</v>
      </c>
      <c r="B255" s="25"/>
      <c r="C255" s="26" t="s">
        <v>373</v>
      </c>
      <c r="D255" s="26"/>
      <c r="E255" s="26"/>
      <c r="F255" s="26"/>
      <c r="G255" s="26"/>
    </row>
    <row r="256" spans="1:7" ht="24.95" customHeight="1">
      <c r="A256" s="25" t="s">
        <v>302</v>
      </c>
      <c r="B256" s="25"/>
      <c r="C256" s="26" t="s">
        <v>268</v>
      </c>
      <c r="D256" s="26"/>
      <c r="E256" s="26"/>
      <c r="F256" s="26"/>
      <c r="G256" s="26"/>
    </row>
    <row r="257" spans="1:7" ht="15" customHeight="1"/>
    <row r="258" spans="1:7" ht="24.95" customHeight="1">
      <c r="A258" s="16" t="s">
        <v>490</v>
      </c>
      <c r="B258" s="16"/>
      <c r="C258" s="16"/>
      <c r="D258" s="16"/>
      <c r="E258" s="16"/>
      <c r="F258" s="16"/>
      <c r="G258" s="16"/>
    </row>
    <row r="259" spans="1:7" ht="15" customHeight="1"/>
    <row r="260" spans="1:7" ht="50.1" customHeight="1">
      <c r="A260" s="6" t="s">
        <v>205</v>
      </c>
      <c r="B260" s="21" t="s">
        <v>425</v>
      </c>
      <c r="C260" s="21"/>
      <c r="D260" s="6" t="s">
        <v>458</v>
      </c>
      <c r="E260" s="6" t="s">
        <v>459</v>
      </c>
      <c r="F260" s="6" t="s">
        <v>460</v>
      </c>
      <c r="G260" s="6" t="s">
        <v>461</v>
      </c>
    </row>
    <row r="261" spans="1:7" ht="15" customHeight="1">
      <c r="A261" s="6">
        <v>1</v>
      </c>
      <c r="B261" s="21">
        <v>2</v>
      </c>
      <c r="C261" s="21"/>
      <c r="D261" s="6">
        <v>3</v>
      </c>
      <c r="E261" s="6">
        <v>4</v>
      </c>
      <c r="F261" s="6">
        <v>5</v>
      </c>
      <c r="G261" s="6">
        <v>6</v>
      </c>
    </row>
    <row r="262" spans="1:7" ht="20.100000000000001" customHeight="1">
      <c r="A262" s="6" t="s">
        <v>564</v>
      </c>
      <c r="B262" s="20" t="s">
        <v>565</v>
      </c>
      <c r="C262" s="20"/>
      <c r="D262" s="6" t="s">
        <v>268</v>
      </c>
      <c r="E262" s="9">
        <v>1</v>
      </c>
      <c r="F262" s="9">
        <v>25000</v>
      </c>
      <c r="G262" s="9">
        <v>25000</v>
      </c>
    </row>
    <row r="263" spans="1:7" ht="24.95" customHeight="1">
      <c r="A263" s="27" t="s">
        <v>466</v>
      </c>
      <c r="B263" s="27"/>
      <c r="C263" s="27"/>
      <c r="D263" s="27"/>
      <c r="E263" s="11">
        <f>SUBTOTAL(9,E262:E262)</f>
        <v>1</v>
      </c>
      <c r="F263" s="11" t="s">
        <v>372</v>
      </c>
      <c r="G263" s="11">
        <f>SUBTOTAL(9,G262:G262)</f>
        <v>25000</v>
      </c>
    </row>
    <row r="264" spans="1:7" ht="24.95" customHeight="1">
      <c r="A264" s="27" t="s">
        <v>467</v>
      </c>
      <c r="B264" s="27"/>
      <c r="C264" s="27"/>
      <c r="D264" s="27"/>
      <c r="E264" s="27"/>
      <c r="F264" s="27"/>
      <c r="G264" s="11">
        <f>SUBTOTAL(9,G262:G263)</f>
        <v>25000</v>
      </c>
    </row>
    <row r="265" spans="1:7" ht="24.95" customHeight="1"/>
    <row r="266" spans="1:7" ht="20.100000000000001" customHeight="1">
      <c r="A266" s="25" t="s">
        <v>299</v>
      </c>
      <c r="B266" s="25"/>
      <c r="C266" s="26" t="s">
        <v>174</v>
      </c>
      <c r="D266" s="26"/>
      <c r="E266" s="26"/>
      <c r="F266" s="26"/>
      <c r="G266" s="26"/>
    </row>
    <row r="267" spans="1:7" ht="20.100000000000001" customHeight="1">
      <c r="A267" s="25" t="s">
        <v>300</v>
      </c>
      <c r="B267" s="25"/>
      <c r="C267" s="26" t="s">
        <v>373</v>
      </c>
      <c r="D267" s="26"/>
      <c r="E267" s="26"/>
      <c r="F267" s="26"/>
      <c r="G267" s="26"/>
    </row>
    <row r="268" spans="1:7" ht="24.95" customHeight="1">
      <c r="A268" s="25" t="s">
        <v>302</v>
      </c>
      <c r="B268" s="25"/>
      <c r="C268" s="26" t="s">
        <v>268</v>
      </c>
      <c r="D268" s="26"/>
      <c r="E268" s="26"/>
      <c r="F268" s="26"/>
      <c r="G268" s="26"/>
    </row>
    <row r="269" spans="1:7" ht="15" customHeight="1"/>
    <row r="270" spans="1:7" ht="24.95" customHeight="1">
      <c r="A270" s="16" t="s">
        <v>493</v>
      </c>
      <c r="B270" s="16"/>
      <c r="C270" s="16"/>
      <c r="D270" s="16"/>
      <c r="E270" s="16"/>
      <c r="F270" s="16"/>
      <c r="G270" s="16"/>
    </row>
    <row r="271" spans="1:7" ht="15" customHeight="1"/>
    <row r="272" spans="1:7" ht="50.1" customHeight="1">
      <c r="A272" s="6" t="s">
        <v>205</v>
      </c>
      <c r="B272" s="21" t="s">
        <v>425</v>
      </c>
      <c r="C272" s="21"/>
      <c r="D272" s="6" t="s">
        <v>458</v>
      </c>
      <c r="E272" s="6" t="s">
        <v>459</v>
      </c>
      <c r="F272" s="6" t="s">
        <v>460</v>
      </c>
      <c r="G272" s="6" t="s">
        <v>461</v>
      </c>
    </row>
    <row r="273" spans="1:7" ht="15" customHeight="1">
      <c r="A273" s="6">
        <v>1</v>
      </c>
      <c r="B273" s="21">
        <v>2</v>
      </c>
      <c r="C273" s="21"/>
      <c r="D273" s="6">
        <v>3</v>
      </c>
      <c r="E273" s="6">
        <v>4</v>
      </c>
      <c r="F273" s="6">
        <v>5</v>
      </c>
      <c r="G273" s="6">
        <v>6</v>
      </c>
    </row>
    <row r="274" spans="1:7" ht="60" customHeight="1">
      <c r="A274" s="6" t="s">
        <v>433</v>
      </c>
      <c r="B274" s="20" t="s">
        <v>566</v>
      </c>
      <c r="C274" s="20"/>
      <c r="D274" s="6" t="s">
        <v>268</v>
      </c>
      <c r="E274" s="9">
        <v>1</v>
      </c>
      <c r="F274" s="9">
        <v>56671.4</v>
      </c>
      <c r="G274" s="9">
        <v>56671.4</v>
      </c>
    </row>
    <row r="275" spans="1:7" ht="80.099999999999994" customHeight="1">
      <c r="A275" s="6" t="s">
        <v>433</v>
      </c>
      <c r="B275" s="20" t="s">
        <v>567</v>
      </c>
      <c r="C275" s="20"/>
      <c r="D275" s="6" t="s">
        <v>268</v>
      </c>
      <c r="E275" s="9">
        <v>1</v>
      </c>
      <c r="F275" s="9">
        <v>661168.9</v>
      </c>
      <c r="G275" s="9">
        <v>661168.9</v>
      </c>
    </row>
    <row r="276" spans="1:7" ht="60" customHeight="1">
      <c r="A276" s="6" t="s">
        <v>433</v>
      </c>
      <c r="B276" s="20" t="s">
        <v>568</v>
      </c>
      <c r="C276" s="20"/>
      <c r="D276" s="6" t="s">
        <v>268</v>
      </c>
      <c r="E276" s="9">
        <v>1</v>
      </c>
      <c r="F276" s="9">
        <v>160199.6</v>
      </c>
      <c r="G276" s="9">
        <v>160199.6</v>
      </c>
    </row>
    <row r="277" spans="1:7" ht="60" customHeight="1">
      <c r="A277" s="6" t="s">
        <v>433</v>
      </c>
      <c r="B277" s="20" t="s">
        <v>569</v>
      </c>
      <c r="C277" s="20"/>
      <c r="D277" s="6" t="s">
        <v>268</v>
      </c>
      <c r="E277" s="9">
        <v>1</v>
      </c>
      <c r="F277" s="9">
        <v>245098.6</v>
      </c>
      <c r="G277" s="9">
        <v>245098.6</v>
      </c>
    </row>
    <row r="278" spans="1:7" ht="60" customHeight="1">
      <c r="A278" s="6" t="s">
        <v>433</v>
      </c>
      <c r="B278" s="20" t="s">
        <v>570</v>
      </c>
      <c r="C278" s="20"/>
      <c r="D278" s="6" t="s">
        <v>268</v>
      </c>
      <c r="E278" s="9">
        <v>1</v>
      </c>
      <c r="F278" s="9">
        <v>157983.4</v>
      </c>
      <c r="G278" s="9">
        <v>157983.4</v>
      </c>
    </row>
    <row r="279" spans="1:7" ht="99.95" customHeight="1">
      <c r="A279" s="6" t="s">
        <v>433</v>
      </c>
      <c r="B279" s="20" t="s">
        <v>571</v>
      </c>
      <c r="C279" s="20"/>
      <c r="D279" s="6" t="s">
        <v>268</v>
      </c>
      <c r="E279" s="9">
        <v>1</v>
      </c>
      <c r="F279" s="9">
        <v>9498</v>
      </c>
      <c r="G279" s="9">
        <v>9498</v>
      </c>
    </row>
    <row r="280" spans="1:7" ht="60" customHeight="1">
      <c r="A280" s="6" t="s">
        <v>433</v>
      </c>
      <c r="B280" s="20" t="s">
        <v>570</v>
      </c>
      <c r="C280" s="20"/>
      <c r="D280" s="6" t="s">
        <v>268</v>
      </c>
      <c r="E280" s="9">
        <v>1</v>
      </c>
      <c r="F280" s="9">
        <v>292380.09999999998</v>
      </c>
      <c r="G280" s="9">
        <v>292380.09999999998</v>
      </c>
    </row>
    <row r="281" spans="1:7" ht="24.95" customHeight="1">
      <c r="A281" s="27" t="s">
        <v>466</v>
      </c>
      <c r="B281" s="27"/>
      <c r="C281" s="27"/>
      <c r="D281" s="27"/>
      <c r="E281" s="11">
        <f>SUBTOTAL(9,E274:E280)</f>
        <v>7</v>
      </c>
      <c r="F281" s="11" t="s">
        <v>372</v>
      </c>
      <c r="G281" s="11">
        <f>SUBTOTAL(9,G274:G280)</f>
        <v>1583000</v>
      </c>
    </row>
    <row r="282" spans="1:7" ht="24.95" customHeight="1">
      <c r="A282" s="27" t="s">
        <v>467</v>
      </c>
      <c r="B282" s="27"/>
      <c r="C282" s="27"/>
      <c r="D282" s="27"/>
      <c r="E282" s="27"/>
      <c r="F282" s="27"/>
      <c r="G282" s="11">
        <f>SUBTOTAL(9,G274:G281)</f>
        <v>1583000</v>
      </c>
    </row>
    <row r="283" spans="1:7" ht="24.95" customHeight="1"/>
    <row r="284" spans="1:7" ht="20.100000000000001" customHeight="1">
      <c r="A284" s="25" t="s">
        <v>299</v>
      </c>
      <c r="B284" s="25"/>
      <c r="C284" s="26" t="s">
        <v>174</v>
      </c>
      <c r="D284" s="26"/>
      <c r="E284" s="26"/>
      <c r="F284" s="26"/>
      <c r="G284" s="26"/>
    </row>
    <row r="285" spans="1:7" ht="20.100000000000001" customHeight="1">
      <c r="A285" s="25" t="s">
        <v>300</v>
      </c>
      <c r="B285" s="25"/>
      <c r="C285" s="26" t="s">
        <v>373</v>
      </c>
      <c r="D285" s="26"/>
      <c r="E285" s="26"/>
      <c r="F285" s="26"/>
      <c r="G285" s="26"/>
    </row>
    <row r="286" spans="1:7" ht="24.95" customHeight="1">
      <c r="A286" s="25" t="s">
        <v>302</v>
      </c>
      <c r="B286" s="25"/>
      <c r="C286" s="26" t="s">
        <v>268</v>
      </c>
      <c r="D286" s="26"/>
      <c r="E286" s="26"/>
      <c r="F286" s="26"/>
      <c r="G286" s="26"/>
    </row>
    <row r="287" spans="1:7" ht="15" customHeight="1"/>
    <row r="288" spans="1:7" ht="24.95" customHeight="1">
      <c r="A288" s="16" t="s">
        <v>499</v>
      </c>
      <c r="B288" s="16"/>
      <c r="C288" s="16"/>
      <c r="D288" s="16"/>
      <c r="E288" s="16"/>
      <c r="F288" s="16"/>
      <c r="G288" s="16"/>
    </row>
    <row r="289" spans="1:7" ht="15" customHeight="1"/>
    <row r="290" spans="1:7" ht="50.1" customHeight="1">
      <c r="A290" s="6" t="s">
        <v>205</v>
      </c>
      <c r="B290" s="21" t="s">
        <v>425</v>
      </c>
      <c r="C290" s="21"/>
      <c r="D290" s="6" t="s">
        <v>458</v>
      </c>
      <c r="E290" s="6" t="s">
        <v>459</v>
      </c>
      <c r="F290" s="6" t="s">
        <v>460</v>
      </c>
      <c r="G290" s="6" t="s">
        <v>461</v>
      </c>
    </row>
    <row r="291" spans="1:7" ht="15" customHeight="1">
      <c r="A291" s="6">
        <v>1</v>
      </c>
      <c r="B291" s="21">
        <v>2</v>
      </c>
      <c r="C291" s="21"/>
      <c r="D291" s="6">
        <v>3</v>
      </c>
      <c r="E291" s="6">
        <v>4</v>
      </c>
      <c r="F291" s="6">
        <v>5</v>
      </c>
      <c r="G291" s="6">
        <v>6</v>
      </c>
    </row>
    <row r="292" spans="1:7" ht="39.950000000000003" customHeight="1">
      <c r="A292" s="6" t="s">
        <v>339</v>
      </c>
      <c r="B292" s="20" t="s">
        <v>572</v>
      </c>
      <c r="C292" s="20"/>
      <c r="D292" s="6" t="s">
        <v>268</v>
      </c>
      <c r="E292" s="9">
        <v>1</v>
      </c>
      <c r="F292" s="9">
        <v>3660.6</v>
      </c>
      <c r="G292" s="9">
        <v>3660.6</v>
      </c>
    </row>
    <row r="293" spans="1:7" ht="80.099999999999994" customHeight="1">
      <c r="A293" s="6" t="s">
        <v>339</v>
      </c>
      <c r="B293" s="20" t="s">
        <v>573</v>
      </c>
      <c r="C293" s="20"/>
      <c r="D293" s="6" t="s">
        <v>268</v>
      </c>
      <c r="E293" s="9">
        <v>1</v>
      </c>
      <c r="F293" s="9">
        <v>119.57</v>
      </c>
      <c r="G293" s="9">
        <v>119.57</v>
      </c>
    </row>
    <row r="294" spans="1:7" ht="39.950000000000003" customHeight="1">
      <c r="A294" s="6" t="s">
        <v>339</v>
      </c>
      <c r="B294" s="20" t="s">
        <v>574</v>
      </c>
      <c r="C294" s="20"/>
      <c r="D294" s="6" t="s">
        <v>268</v>
      </c>
      <c r="E294" s="9">
        <v>1</v>
      </c>
      <c r="F294" s="9">
        <v>3056.11</v>
      </c>
      <c r="G294" s="9">
        <v>3056.11</v>
      </c>
    </row>
    <row r="295" spans="1:7" ht="39.950000000000003" customHeight="1">
      <c r="A295" s="6" t="s">
        <v>339</v>
      </c>
      <c r="B295" s="20" t="s">
        <v>575</v>
      </c>
      <c r="C295" s="20"/>
      <c r="D295" s="6" t="s">
        <v>268</v>
      </c>
      <c r="E295" s="9">
        <v>1</v>
      </c>
      <c r="F295" s="9">
        <v>710.42</v>
      </c>
      <c r="G295" s="9">
        <v>710.42</v>
      </c>
    </row>
    <row r="296" spans="1:7" ht="39.950000000000003" customHeight="1">
      <c r="A296" s="6" t="s">
        <v>339</v>
      </c>
      <c r="B296" s="20" t="s">
        <v>576</v>
      </c>
      <c r="C296" s="20"/>
      <c r="D296" s="6" t="s">
        <v>268</v>
      </c>
      <c r="E296" s="9">
        <v>1</v>
      </c>
      <c r="F296" s="9">
        <v>1978.56</v>
      </c>
      <c r="G296" s="9">
        <v>1978.56</v>
      </c>
    </row>
    <row r="297" spans="1:7" ht="39.950000000000003" customHeight="1">
      <c r="A297" s="6" t="s">
        <v>339</v>
      </c>
      <c r="B297" s="20" t="s">
        <v>577</v>
      </c>
      <c r="C297" s="20"/>
      <c r="D297" s="6" t="s">
        <v>268</v>
      </c>
      <c r="E297" s="9">
        <v>1</v>
      </c>
      <c r="F297" s="9">
        <v>2006.2</v>
      </c>
      <c r="G297" s="9">
        <v>2006.2</v>
      </c>
    </row>
    <row r="298" spans="1:7" ht="80.099999999999994" customHeight="1">
      <c r="A298" s="6" t="s">
        <v>339</v>
      </c>
      <c r="B298" s="20" t="s">
        <v>578</v>
      </c>
      <c r="C298" s="20"/>
      <c r="D298" s="6" t="s">
        <v>268</v>
      </c>
      <c r="E298" s="9">
        <v>1</v>
      </c>
      <c r="F298" s="9">
        <v>8468.5400000000009</v>
      </c>
      <c r="G298" s="9">
        <v>8468.5400000000009</v>
      </c>
    </row>
    <row r="299" spans="1:7" ht="24.95" customHeight="1">
      <c r="A299" s="27" t="s">
        <v>466</v>
      </c>
      <c r="B299" s="27"/>
      <c r="C299" s="27"/>
      <c r="D299" s="27"/>
      <c r="E299" s="11">
        <f>SUBTOTAL(9,E292:E298)</f>
        <v>7</v>
      </c>
      <c r="F299" s="11" t="s">
        <v>372</v>
      </c>
      <c r="G299" s="11">
        <f>SUBTOTAL(9,G292:G298)</f>
        <v>20000</v>
      </c>
    </row>
    <row r="300" spans="1:7" ht="24.95" customHeight="1">
      <c r="A300" s="27" t="s">
        <v>467</v>
      </c>
      <c r="B300" s="27"/>
      <c r="C300" s="27"/>
      <c r="D300" s="27"/>
      <c r="E300" s="27"/>
      <c r="F300" s="27"/>
      <c r="G300" s="11">
        <f>SUBTOTAL(9,G292:G299)</f>
        <v>20000</v>
      </c>
    </row>
    <row r="301" spans="1:7" ht="24.95" customHeight="1"/>
    <row r="302" spans="1:7" ht="20.100000000000001" customHeight="1">
      <c r="A302" s="25" t="s">
        <v>299</v>
      </c>
      <c r="B302" s="25"/>
      <c r="C302" s="26" t="s">
        <v>174</v>
      </c>
      <c r="D302" s="26"/>
      <c r="E302" s="26"/>
      <c r="F302" s="26"/>
      <c r="G302" s="26"/>
    </row>
    <row r="303" spans="1:7" ht="20.100000000000001" customHeight="1">
      <c r="A303" s="25" t="s">
        <v>300</v>
      </c>
      <c r="B303" s="25"/>
      <c r="C303" s="26" t="s">
        <v>373</v>
      </c>
      <c r="D303" s="26"/>
      <c r="E303" s="26"/>
      <c r="F303" s="26"/>
      <c r="G303" s="26"/>
    </row>
    <row r="304" spans="1:7" ht="24.95" customHeight="1">
      <c r="A304" s="25" t="s">
        <v>302</v>
      </c>
      <c r="B304" s="25"/>
      <c r="C304" s="26" t="s">
        <v>268</v>
      </c>
      <c r="D304" s="26"/>
      <c r="E304" s="26"/>
      <c r="F304" s="26"/>
      <c r="G304" s="26"/>
    </row>
    <row r="305" spans="1:7" ht="15" customHeight="1"/>
    <row r="306" spans="1:7" ht="24.95" customHeight="1">
      <c r="A306" s="16" t="s">
        <v>502</v>
      </c>
      <c r="B306" s="16"/>
      <c r="C306" s="16"/>
      <c r="D306" s="16"/>
      <c r="E306" s="16"/>
      <c r="F306" s="16"/>
      <c r="G306" s="16"/>
    </row>
    <row r="307" spans="1:7" ht="15" customHeight="1"/>
    <row r="308" spans="1:7" ht="50.1" customHeight="1">
      <c r="A308" s="6" t="s">
        <v>205</v>
      </c>
      <c r="B308" s="21" t="s">
        <v>425</v>
      </c>
      <c r="C308" s="21"/>
      <c r="D308" s="6" t="s">
        <v>458</v>
      </c>
      <c r="E308" s="6" t="s">
        <v>459</v>
      </c>
      <c r="F308" s="6" t="s">
        <v>460</v>
      </c>
      <c r="G308" s="6" t="s">
        <v>461</v>
      </c>
    </row>
    <row r="309" spans="1:7" ht="15" customHeight="1">
      <c r="A309" s="6">
        <v>1</v>
      </c>
      <c r="B309" s="21">
        <v>2</v>
      </c>
      <c r="C309" s="21"/>
      <c r="D309" s="6">
        <v>3</v>
      </c>
      <c r="E309" s="6">
        <v>4</v>
      </c>
      <c r="F309" s="6">
        <v>5</v>
      </c>
      <c r="G309" s="6">
        <v>6</v>
      </c>
    </row>
    <row r="310" spans="1:7" ht="60" customHeight="1">
      <c r="A310" s="6" t="s">
        <v>434</v>
      </c>
      <c r="B310" s="20" t="s">
        <v>579</v>
      </c>
      <c r="C310" s="20"/>
      <c r="D310" s="6" t="s">
        <v>268</v>
      </c>
      <c r="E310" s="9">
        <v>1</v>
      </c>
      <c r="F310" s="9">
        <v>53281.86</v>
      </c>
      <c r="G310" s="9">
        <v>53281.86</v>
      </c>
    </row>
    <row r="311" spans="1:7" ht="39.950000000000003" customHeight="1">
      <c r="A311" s="6" t="s">
        <v>434</v>
      </c>
      <c r="B311" s="20" t="s">
        <v>580</v>
      </c>
      <c r="C311" s="20"/>
      <c r="D311" s="6" t="s">
        <v>268</v>
      </c>
      <c r="E311" s="9">
        <v>1</v>
      </c>
      <c r="F311" s="9">
        <v>73521.06</v>
      </c>
      <c r="G311" s="9">
        <v>73521.06</v>
      </c>
    </row>
    <row r="312" spans="1:7" ht="60" customHeight="1">
      <c r="A312" s="6" t="s">
        <v>434</v>
      </c>
      <c r="B312" s="20" t="s">
        <v>581</v>
      </c>
      <c r="C312" s="20"/>
      <c r="D312" s="6" t="s">
        <v>268</v>
      </c>
      <c r="E312" s="9">
        <v>1</v>
      </c>
      <c r="F312" s="9">
        <v>274544.94</v>
      </c>
      <c r="G312" s="9">
        <v>274544.94</v>
      </c>
    </row>
    <row r="313" spans="1:7" ht="60" customHeight="1">
      <c r="A313" s="6" t="s">
        <v>434</v>
      </c>
      <c r="B313" s="20" t="s">
        <v>582</v>
      </c>
      <c r="C313" s="20"/>
      <c r="D313" s="6" t="s">
        <v>268</v>
      </c>
      <c r="E313" s="9">
        <v>1</v>
      </c>
      <c r="F313" s="9">
        <v>88063.19</v>
      </c>
      <c r="G313" s="9">
        <v>88063.19</v>
      </c>
    </row>
    <row r="314" spans="1:7" ht="99.95" customHeight="1">
      <c r="A314" s="6" t="s">
        <v>434</v>
      </c>
      <c r="B314" s="20" t="s">
        <v>583</v>
      </c>
      <c r="C314" s="20"/>
      <c r="D314" s="6" t="s">
        <v>268</v>
      </c>
      <c r="E314" s="9">
        <v>1</v>
      </c>
      <c r="F314" s="9">
        <v>4858.07</v>
      </c>
      <c r="G314" s="9">
        <v>4858.07</v>
      </c>
    </row>
    <row r="315" spans="1:7" ht="39.950000000000003" customHeight="1">
      <c r="A315" s="6" t="s">
        <v>434</v>
      </c>
      <c r="B315" s="20" t="s">
        <v>584</v>
      </c>
      <c r="C315" s="20"/>
      <c r="D315" s="6" t="s">
        <v>268</v>
      </c>
      <c r="E315" s="9">
        <v>1</v>
      </c>
      <c r="F315" s="9">
        <v>81760.61</v>
      </c>
      <c r="G315" s="9">
        <v>81760.61</v>
      </c>
    </row>
    <row r="316" spans="1:7" ht="80.099999999999994" customHeight="1">
      <c r="A316" s="6" t="s">
        <v>434</v>
      </c>
      <c r="B316" s="20" t="s">
        <v>585</v>
      </c>
      <c r="C316" s="20"/>
      <c r="D316" s="6" t="s">
        <v>268</v>
      </c>
      <c r="E316" s="9">
        <v>1</v>
      </c>
      <c r="F316" s="9">
        <v>22966.54</v>
      </c>
      <c r="G316" s="9">
        <v>22966.54</v>
      </c>
    </row>
    <row r="317" spans="1:7" ht="60" customHeight="1">
      <c r="A317" s="6" t="s">
        <v>434</v>
      </c>
      <c r="B317" s="20" t="s">
        <v>582</v>
      </c>
      <c r="C317" s="20"/>
      <c r="D317" s="6" t="s">
        <v>268</v>
      </c>
      <c r="E317" s="9">
        <v>1</v>
      </c>
      <c r="F317" s="9">
        <v>47598.18</v>
      </c>
      <c r="G317" s="9">
        <v>47598.18</v>
      </c>
    </row>
    <row r="318" spans="1:7" ht="99.95" customHeight="1">
      <c r="A318" s="6" t="s">
        <v>434</v>
      </c>
      <c r="B318" s="20" t="s">
        <v>586</v>
      </c>
      <c r="C318" s="20"/>
      <c r="D318" s="6" t="s">
        <v>268</v>
      </c>
      <c r="E318" s="9">
        <v>1</v>
      </c>
      <c r="F318" s="9">
        <v>2876.58</v>
      </c>
      <c r="G318" s="9">
        <v>2876.58</v>
      </c>
    </row>
    <row r="319" spans="1:7" ht="39.950000000000003" customHeight="1">
      <c r="A319" s="6" t="s">
        <v>434</v>
      </c>
      <c r="B319" s="20" t="s">
        <v>587</v>
      </c>
      <c r="C319" s="20"/>
      <c r="D319" s="6" t="s">
        <v>268</v>
      </c>
      <c r="E319" s="9">
        <v>1</v>
      </c>
      <c r="F319" s="9">
        <v>503055.53</v>
      </c>
      <c r="G319" s="9">
        <v>503055.53</v>
      </c>
    </row>
    <row r="320" spans="1:7" ht="80.099999999999994" customHeight="1">
      <c r="A320" s="6" t="s">
        <v>434</v>
      </c>
      <c r="B320" s="20" t="s">
        <v>588</v>
      </c>
      <c r="C320" s="20"/>
      <c r="D320" s="6" t="s">
        <v>268</v>
      </c>
      <c r="E320" s="9">
        <v>1</v>
      </c>
      <c r="F320" s="9">
        <v>203727.89</v>
      </c>
      <c r="G320" s="9">
        <v>203727.89</v>
      </c>
    </row>
    <row r="321" spans="1:7" ht="60" customHeight="1">
      <c r="A321" s="6" t="s">
        <v>434</v>
      </c>
      <c r="B321" s="20" t="s">
        <v>581</v>
      </c>
      <c r="C321" s="20"/>
      <c r="D321" s="6" t="s">
        <v>268</v>
      </c>
      <c r="E321" s="9">
        <v>1</v>
      </c>
      <c r="F321" s="9">
        <v>148391.63</v>
      </c>
      <c r="G321" s="9">
        <v>148391.63</v>
      </c>
    </row>
    <row r="322" spans="1:7" ht="60" customHeight="1">
      <c r="A322" s="6" t="s">
        <v>434</v>
      </c>
      <c r="B322" s="20" t="s">
        <v>589</v>
      </c>
      <c r="C322" s="20"/>
      <c r="D322" s="6" t="s">
        <v>268</v>
      </c>
      <c r="E322" s="9">
        <v>1</v>
      </c>
      <c r="F322" s="9">
        <v>17090.72</v>
      </c>
      <c r="G322" s="9">
        <v>17090.72</v>
      </c>
    </row>
    <row r="323" spans="1:7" ht="39.950000000000003" customHeight="1">
      <c r="A323" s="6" t="s">
        <v>434</v>
      </c>
      <c r="B323" s="20" t="s">
        <v>590</v>
      </c>
      <c r="C323" s="20"/>
      <c r="D323" s="6" t="s">
        <v>268</v>
      </c>
      <c r="E323" s="9">
        <v>1</v>
      </c>
      <c r="F323" s="9">
        <v>48263.199999999997</v>
      </c>
      <c r="G323" s="9">
        <v>48263.199999999997</v>
      </c>
    </row>
    <row r="324" spans="1:7" ht="24.95" customHeight="1">
      <c r="A324" s="27" t="s">
        <v>466</v>
      </c>
      <c r="B324" s="27"/>
      <c r="C324" s="27"/>
      <c r="D324" s="27"/>
      <c r="E324" s="11">
        <f>SUBTOTAL(9,E310:E323)</f>
        <v>14</v>
      </c>
      <c r="F324" s="11" t="s">
        <v>372</v>
      </c>
      <c r="G324" s="11">
        <f>SUBTOTAL(9,G310:G323)</f>
        <v>1570000</v>
      </c>
    </row>
    <row r="325" spans="1:7" ht="24.95" customHeight="1">
      <c r="A325" s="27" t="s">
        <v>467</v>
      </c>
      <c r="B325" s="27"/>
      <c r="C325" s="27"/>
      <c r="D325" s="27"/>
      <c r="E325" s="27"/>
      <c r="F325" s="27"/>
      <c r="G325" s="11">
        <f>SUBTOTAL(9,G310:G324)</f>
        <v>1570000</v>
      </c>
    </row>
    <row r="326" spans="1:7" ht="24.95" customHeight="1"/>
    <row r="327" spans="1:7" ht="20.100000000000001" customHeight="1">
      <c r="A327" s="25" t="s">
        <v>299</v>
      </c>
      <c r="B327" s="25"/>
      <c r="C327" s="26" t="s">
        <v>174</v>
      </c>
      <c r="D327" s="26"/>
      <c r="E327" s="26"/>
      <c r="F327" s="26"/>
      <c r="G327" s="26"/>
    </row>
    <row r="328" spans="1:7" ht="20.100000000000001" customHeight="1">
      <c r="A328" s="25" t="s">
        <v>300</v>
      </c>
      <c r="B328" s="25"/>
      <c r="C328" s="26" t="s">
        <v>591</v>
      </c>
      <c r="D328" s="26"/>
      <c r="E328" s="26"/>
      <c r="F328" s="26"/>
      <c r="G328" s="26"/>
    </row>
    <row r="329" spans="1:7" ht="24.95" customHeight="1">
      <c r="A329" s="25" t="s">
        <v>302</v>
      </c>
      <c r="B329" s="25"/>
      <c r="C329" s="26" t="s">
        <v>268</v>
      </c>
      <c r="D329" s="26"/>
      <c r="E329" s="26"/>
      <c r="F329" s="26"/>
      <c r="G329" s="26"/>
    </row>
    <row r="330" spans="1:7" ht="15" customHeight="1"/>
    <row r="331" spans="1:7" ht="24.95" customHeight="1">
      <c r="A331" s="16" t="s">
        <v>479</v>
      </c>
      <c r="B331" s="16"/>
      <c r="C331" s="16"/>
      <c r="D331" s="16"/>
      <c r="E331" s="16"/>
      <c r="F331" s="16"/>
      <c r="G331" s="16"/>
    </row>
    <row r="332" spans="1:7" ht="15" customHeight="1"/>
    <row r="333" spans="1:7" ht="50.1" customHeight="1">
      <c r="A333" s="6" t="s">
        <v>205</v>
      </c>
      <c r="B333" s="21" t="s">
        <v>425</v>
      </c>
      <c r="C333" s="21"/>
      <c r="D333" s="6" t="s">
        <v>458</v>
      </c>
      <c r="E333" s="6" t="s">
        <v>459</v>
      </c>
      <c r="F333" s="6" t="s">
        <v>460</v>
      </c>
      <c r="G333" s="6" t="s">
        <v>461</v>
      </c>
    </row>
    <row r="334" spans="1:7" ht="15" customHeight="1">
      <c r="A334" s="6">
        <v>1</v>
      </c>
      <c r="B334" s="21">
        <v>2</v>
      </c>
      <c r="C334" s="21"/>
      <c r="D334" s="6">
        <v>3</v>
      </c>
      <c r="E334" s="6">
        <v>4</v>
      </c>
      <c r="F334" s="6">
        <v>5</v>
      </c>
      <c r="G334" s="6">
        <v>6</v>
      </c>
    </row>
    <row r="335" spans="1:7" ht="39.950000000000003" customHeight="1">
      <c r="A335" s="6" t="s">
        <v>592</v>
      </c>
      <c r="B335" s="20" t="s">
        <v>593</v>
      </c>
      <c r="C335" s="20"/>
      <c r="D335" s="6" t="s">
        <v>470</v>
      </c>
      <c r="E335" s="9">
        <v>1</v>
      </c>
      <c r="F335" s="9">
        <v>1300000</v>
      </c>
      <c r="G335" s="9">
        <v>1300000</v>
      </c>
    </row>
    <row r="336" spans="1:7" ht="24.95" customHeight="1">
      <c r="A336" s="27" t="s">
        <v>466</v>
      </c>
      <c r="B336" s="27"/>
      <c r="C336" s="27"/>
      <c r="D336" s="27"/>
      <c r="E336" s="11">
        <f>SUBTOTAL(9,E335:E335)</f>
        <v>1</v>
      </c>
      <c r="F336" s="11" t="s">
        <v>372</v>
      </c>
      <c r="G336" s="11">
        <f>SUBTOTAL(9,G335:G335)</f>
        <v>1300000</v>
      </c>
    </row>
    <row r="337" spans="1:7" ht="80.099999999999994" customHeight="1">
      <c r="A337" s="6" t="s">
        <v>386</v>
      </c>
      <c r="B337" s="20" t="s">
        <v>594</v>
      </c>
      <c r="C337" s="20"/>
      <c r="D337" s="6" t="s">
        <v>268</v>
      </c>
      <c r="E337" s="9">
        <v>1</v>
      </c>
      <c r="F337" s="9">
        <v>652500</v>
      </c>
      <c r="G337" s="9">
        <v>652500</v>
      </c>
    </row>
    <row r="338" spans="1:7" ht="24.95" customHeight="1">
      <c r="A338" s="27" t="s">
        <v>466</v>
      </c>
      <c r="B338" s="27"/>
      <c r="C338" s="27"/>
      <c r="D338" s="27"/>
      <c r="E338" s="11">
        <f>SUBTOTAL(9,E337:E337)</f>
        <v>1</v>
      </c>
      <c r="F338" s="11" t="s">
        <v>372</v>
      </c>
      <c r="G338" s="11">
        <f>SUBTOTAL(9,G337:G337)</f>
        <v>652500</v>
      </c>
    </row>
    <row r="339" spans="1:7" ht="24.95" customHeight="1">
      <c r="A339" s="27" t="s">
        <v>467</v>
      </c>
      <c r="B339" s="27"/>
      <c r="C339" s="27"/>
      <c r="D339" s="27"/>
      <c r="E339" s="27"/>
      <c r="F339" s="27"/>
      <c r="G339" s="11">
        <f>SUBTOTAL(9,G335:G338)</f>
        <v>1952500</v>
      </c>
    </row>
    <row r="340" spans="1:7" ht="24.95" customHeight="1"/>
    <row r="341" spans="1:7" ht="20.100000000000001" customHeight="1">
      <c r="A341" s="25" t="s">
        <v>299</v>
      </c>
      <c r="B341" s="25"/>
      <c r="C341" s="26" t="s">
        <v>180</v>
      </c>
      <c r="D341" s="26"/>
      <c r="E341" s="26"/>
      <c r="F341" s="26"/>
      <c r="G341" s="26"/>
    </row>
    <row r="342" spans="1:7" ht="20.100000000000001" customHeight="1">
      <c r="A342" s="25" t="s">
        <v>300</v>
      </c>
      <c r="B342" s="25"/>
      <c r="C342" s="26" t="s">
        <v>301</v>
      </c>
      <c r="D342" s="26"/>
      <c r="E342" s="26"/>
      <c r="F342" s="26"/>
      <c r="G342" s="26"/>
    </row>
    <row r="343" spans="1:7" ht="24.95" customHeight="1">
      <c r="A343" s="25" t="s">
        <v>302</v>
      </c>
      <c r="B343" s="25"/>
      <c r="C343" s="26" t="s">
        <v>268</v>
      </c>
      <c r="D343" s="26"/>
      <c r="E343" s="26"/>
      <c r="F343" s="26"/>
      <c r="G343" s="26"/>
    </row>
    <row r="344" spans="1:7" ht="15" customHeight="1"/>
    <row r="345" spans="1:7" ht="24.95" customHeight="1">
      <c r="A345" s="16" t="s">
        <v>468</v>
      </c>
      <c r="B345" s="16"/>
      <c r="C345" s="16"/>
      <c r="D345" s="16"/>
      <c r="E345" s="16"/>
      <c r="F345" s="16"/>
      <c r="G345" s="16"/>
    </row>
    <row r="346" spans="1:7" ht="15" customHeight="1"/>
    <row r="347" spans="1:7" ht="50.1" customHeight="1">
      <c r="A347" s="6" t="s">
        <v>205</v>
      </c>
      <c r="B347" s="21" t="s">
        <v>425</v>
      </c>
      <c r="C347" s="21"/>
      <c r="D347" s="6" t="s">
        <v>458</v>
      </c>
      <c r="E347" s="6" t="s">
        <v>459</v>
      </c>
      <c r="F347" s="6" t="s">
        <v>460</v>
      </c>
      <c r="G347" s="6" t="s">
        <v>461</v>
      </c>
    </row>
    <row r="348" spans="1:7" ht="15" customHeight="1">
      <c r="A348" s="6">
        <v>1</v>
      </c>
      <c r="B348" s="21">
        <v>2</v>
      </c>
      <c r="C348" s="21"/>
      <c r="D348" s="6">
        <v>3</v>
      </c>
      <c r="E348" s="6">
        <v>4</v>
      </c>
      <c r="F348" s="6">
        <v>5</v>
      </c>
      <c r="G348" s="6">
        <v>6</v>
      </c>
    </row>
    <row r="349" spans="1:7" ht="39.950000000000003" customHeight="1">
      <c r="A349" s="6" t="s">
        <v>315</v>
      </c>
      <c r="B349" s="20" t="s">
        <v>595</v>
      </c>
      <c r="C349" s="20"/>
      <c r="D349" s="6" t="s">
        <v>470</v>
      </c>
      <c r="E349" s="9">
        <v>1</v>
      </c>
      <c r="F349" s="9">
        <v>1300000</v>
      </c>
      <c r="G349" s="9">
        <v>1300000</v>
      </c>
    </row>
    <row r="350" spans="1:7" ht="39.950000000000003" customHeight="1">
      <c r="A350" s="6" t="s">
        <v>315</v>
      </c>
      <c r="B350" s="20" t="s">
        <v>596</v>
      </c>
      <c r="C350" s="20"/>
      <c r="D350" s="6" t="s">
        <v>470</v>
      </c>
      <c r="E350" s="9">
        <v>1</v>
      </c>
      <c r="F350" s="9">
        <v>330000</v>
      </c>
      <c r="G350" s="9">
        <v>330000</v>
      </c>
    </row>
    <row r="351" spans="1:7" ht="24.95" customHeight="1">
      <c r="A351" s="27" t="s">
        <v>466</v>
      </c>
      <c r="B351" s="27"/>
      <c r="C351" s="27"/>
      <c r="D351" s="27"/>
      <c r="E351" s="11">
        <f>SUBTOTAL(9,E349:E350)</f>
        <v>2</v>
      </c>
      <c r="F351" s="11" t="s">
        <v>372</v>
      </c>
      <c r="G351" s="11">
        <f>SUBTOTAL(9,G349:G350)</f>
        <v>1630000</v>
      </c>
    </row>
    <row r="352" spans="1:7" ht="24.95" customHeight="1">
      <c r="A352" s="27" t="s">
        <v>467</v>
      </c>
      <c r="B352" s="27"/>
      <c r="C352" s="27"/>
      <c r="D352" s="27"/>
      <c r="E352" s="27"/>
      <c r="F352" s="27"/>
      <c r="G352" s="11">
        <f>SUBTOTAL(9,G349:G351)</f>
        <v>1630000</v>
      </c>
    </row>
    <row r="353" spans="1:7" ht="24.95" customHeight="1"/>
    <row r="354" spans="1:7" ht="20.100000000000001" customHeight="1">
      <c r="A354" s="25" t="s">
        <v>299</v>
      </c>
      <c r="B354" s="25"/>
      <c r="C354" s="26" t="s">
        <v>180</v>
      </c>
      <c r="D354" s="26"/>
      <c r="E354" s="26"/>
      <c r="F354" s="26"/>
      <c r="G354" s="26"/>
    </row>
    <row r="355" spans="1:7" ht="20.100000000000001" customHeight="1">
      <c r="A355" s="25" t="s">
        <v>300</v>
      </c>
      <c r="B355" s="25"/>
      <c r="C355" s="26" t="s">
        <v>373</v>
      </c>
      <c r="D355" s="26"/>
      <c r="E355" s="26"/>
      <c r="F355" s="26"/>
      <c r="G355" s="26"/>
    </row>
    <row r="356" spans="1:7" ht="24.95" customHeight="1">
      <c r="A356" s="25" t="s">
        <v>302</v>
      </c>
      <c r="B356" s="25"/>
      <c r="C356" s="26" t="s">
        <v>268</v>
      </c>
      <c r="D356" s="26"/>
      <c r="E356" s="26"/>
      <c r="F356" s="26"/>
      <c r="G356" s="26"/>
    </row>
    <row r="357" spans="1:7" ht="15" customHeight="1"/>
    <row r="358" spans="1:7" ht="24.95" customHeight="1">
      <c r="A358" s="16" t="s">
        <v>468</v>
      </c>
      <c r="B358" s="16"/>
      <c r="C358" s="16"/>
      <c r="D358" s="16"/>
      <c r="E358" s="16"/>
      <c r="F358" s="16"/>
      <c r="G358" s="16"/>
    </row>
    <row r="359" spans="1:7" ht="15" customHeight="1"/>
    <row r="360" spans="1:7" ht="50.1" customHeight="1">
      <c r="A360" s="6" t="s">
        <v>205</v>
      </c>
      <c r="B360" s="21" t="s">
        <v>425</v>
      </c>
      <c r="C360" s="21"/>
      <c r="D360" s="6" t="s">
        <v>458</v>
      </c>
      <c r="E360" s="6" t="s">
        <v>459</v>
      </c>
      <c r="F360" s="6" t="s">
        <v>460</v>
      </c>
      <c r="G360" s="6" t="s">
        <v>461</v>
      </c>
    </row>
    <row r="361" spans="1:7" ht="15" customHeight="1">
      <c r="A361" s="6">
        <v>1</v>
      </c>
      <c r="B361" s="21">
        <v>2</v>
      </c>
      <c r="C361" s="21"/>
      <c r="D361" s="6">
        <v>3</v>
      </c>
      <c r="E361" s="6">
        <v>4</v>
      </c>
      <c r="F361" s="6">
        <v>5</v>
      </c>
      <c r="G361" s="6">
        <v>6</v>
      </c>
    </row>
    <row r="362" spans="1:7" ht="39.950000000000003" customHeight="1">
      <c r="A362" s="6" t="s">
        <v>335</v>
      </c>
      <c r="B362" s="20" t="s">
        <v>597</v>
      </c>
      <c r="C362" s="20"/>
      <c r="D362" s="6" t="s">
        <v>470</v>
      </c>
      <c r="E362" s="9">
        <v>1</v>
      </c>
      <c r="F362" s="9">
        <v>65000</v>
      </c>
      <c r="G362" s="9">
        <v>65000</v>
      </c>
    </row>
    <row r="363" spans="1:7" ht="39.950000000000003" customHeight="1">
      <c r="A363" s="6" t="s">
        <v>335</v>
      </c>
      <c r="B363" s="20" t="s">
        <v>598</v>
      </c>
      <c r="C363" s="20"/>
      <c r="D363" s="6" t="s">
        <v>470</v>
      </c>
      <c r="E363" s="9">
        <v>1</v>
      </c>
      <c r="F363" s="9">
        <v>111054.47</v>
      </c>
      <c r="G363" s="9">
        <v>111054.47</v>
      </c>
    </row>
    <row r="364" spans="1:7" ht="60" customHeight="1">
      <c r="A364" s="6" t="s">
        <v>335</v>
      </c>
      <c r="B364" s="20" t="s">
        <v>599</v>
      </c>
      <c r="C364" s="20"/>
      <c r="D364" s="6" t="s">
        <v>470</v>
      </c>
      <c r="E364" s="9">
        <v>1</v>
      </c>
      <c r="F364" s="9">
        <v>237325.4</v>
      </c>
      <c r="G364" s="9">
        <v>237325.4</v>
      </c>
    </row>
    <row r="365" spans="1:7" ht="99.95" customHeight="1">
      <c r="A365" s="6" t="s">
        <v>335</v>
      </c>
      <c r="B365" s="20" t="s">
        <v>600</v>
      </c>
      <c r="C365" s="20"/>
      <c r="D365" s="6" t="s">
        <v>470</v>
      </c>
      <c r="E365" s="9">
        <v>1</v>
      </c>
      <c r="F365" s="9">
        <v>14365.87</v>
      </c>
      <c r="G365" s="9">
        <v>14365.87</v>
      </c>
    </row>
    <row r="366" spans="1:7" ht="80.099999999999994" customHeight="1">
      <c r="A366" s="6" t="s">
        <v>335</v>
      </c>
      <c r="B366" s="20" t="s">
        <v>601</v>
      </c>
      <c r="C366" s="20"/>
      <c r="D366" s="6" t="s">
        <v>470</v>
      </c>
      <c r="E366" s="9">
        <v>1</v>
      </c>
      <c r="F366" s="9">
        <v>1016282.8</v>
      </c>
      <c r="G366" s="9">
        <v>1016282.8</v>
      </c>
    </row>
    <row r="367" spans="1:7" ht="39.950000000000003" customHeight="1">
      <c r="A367" s="6" t="s">
        <v>335</v>
      </c>
      <c r="B367" s="20" t="s">
        <v>602</v>
      </c>
      <c r="C367" s="20"/>
      <c r="D367" s="6" t="s">
        <v>470</v>
      </c>
      <c r="E367" s="9">
        <v>1</v>
      </c>
      <c r="F367" s="9">
        <v>939326.94</v>
      </c>
      <c r="G367" s="9">
        <v>939326.94</v>
      </c>
    </row>
    <row r="368" spans="1:7" ht="60" customHeight="1">
      <c r="A368" s="6" t="s">
        <v>335</v>
      </c>
      <c r="B368" s="20" t="s">
        <v>603</v>
      </c>
      <c r="C368" s="20"/>
      <c r="D368" s="6" t="s">
        <v>470</v>
      </c>
      <c r="E368" s="9">
        <v>1</v>
      </c>
      <c r="F368" s="9">
        <v>27027.65</v>
      </c>
      <c r="G368" s="9">
        <v>27027.65</v>
      </c>
    </row>
    <row r="369" spans="1:7" ht="39.950000000000003" customHeight="1">
      <c r="A369" s="6" t="s">
        <v>335</v>
      </c>
      <c r="B369" s="20" t="s">
        <v>604</v>
      </c>
      <c r="C369" s="20"/>
      <c r="D369" s="6" t="s">
        <v>470</v>
      </c>
      <c r="E369" s="9">
        <v>1</v>
      </c>
      <c r="F369" s="9">
        <v>366649.12</v>
      </c>
      <c r="G369" s="9">
        <v>366649.12</v>
      </c>
    </row>
    <row r="370" spans="1:7" ht="60" customHeight="1">
      <c r="A370" s="6" t="s">
        <v>335</v>
      </c>
      <c r="B370" s="20" t="s">
        <v>605</v>
      </c>
      <c r="C370" s="20"/>
      <c r="D370" s="6" t="s">
        <v>470</v>
      </c>
      <c r="E370" s="9">
        <v>1</v>
      </c>
      <c r="F370" s="9">
        <v>85313.98</v>
      </c>
      <c r="G370" s="9">
        <v>85313.98</v>
      </c>
    </row>
    <row r="371" spans="1:7" ht="99.95" customHeight="1">
      <c r="A371" s="6" t="s">
        <v>335</v>
      </c>
      <c r="B371" s="20" t="s">
        <v>606</v>
      </c>
      <c r="C371" s="20"/>
      <c r="D371" s="6" t="s">
        <v>470</v>
      </c>
      <c r="E371" s="9">
        <v>1</v>
      </c>
      <c r="F371" s="9">
        <v>4552.32</v>
      </c>
      <c r="G371" s="9">
        <v>4552.32</v>
      </c>
    </row>
    <row r="372" spans="1:7" ht="39.950000000000003" customHeight="1">
      <c r="A372" s="6" t="s">
        <v>335</v>
      </c>
      <c r="B372" s="20" t="s">
        <v>607</v>
      </c>
      <c r="C372" s="20"/>
      <c r="D372" s="6" t="s">
        <v>470</v>
      </c>
      <c r="E372" s="9">
        <v>1</v>
      </c>
      <c r="F372" s="9">
        <v>240735.89</v>
      </c>
      <c r="G372" s="9">
        <v>240735.89</v>
      </c>
    </row>
    <row r="373" spans="1:7" ht="39.950000000000003" customHeight="1">
      <c r="A373" s="6" t="s">
        <v>335</v>
      </c>
      <c r="B373" s="20" t="s">
        <v>608</v>
      </c>
      <c r="C373" s="20"/>
      <c r="D373" s="6" t="s">
        <v>470</v>
      </c>
      <c r="E373" s="9">
        <v>1</v>
      </c>
      <c r="F373" s="9">
        <v>76231.570000000007</v>
      </c>
      <c r="G373" s="9">
        <v>76231.570000000007</v>
      </c>
    </row>
    <row r="374" spans="1:7" ht="60" customHeight="1">
      <c r="A374" s="6" t="s">
        <v>335</v>
      </c>
      <c r="B374" s="20" t="s">
        <v>609</v>
      </c>
      <c r="C374" s="20"/>
      <c r="D374" s="6" t="s">
        <v>470</v>
      </c>
      <c r="E374" s="9">
        <v>1</v>
      </c>
      <c r="F374" s="9">
        <v>76133.990000000005</v>
      </c>
      <c r="G374" s="9">
        <v>76133.990000000005</v>
      </c>
    </row>
    <row r="375" spans="1:7" ht="24.95" customHeight="1">
      <c r="A375" s="27" t="s">
        <v>466</v>
      </c>
      <c r="B375" s="27"/>
      <c r="C375" s="27"/>
      <c r="D375" s="27"/>
      <c r="E375" s="11">
        <f>SUBTOTAL(9,E362:E374)</f>
        <v>13</v>
      </c>
      <c r="F375" s="11" t="s">
        <v>372</v>
      </c>
      <c r="G375" s="11">
        <f>SUBTOTAL(9,G362:G374)</f>
        <v>3260000</v>
      </c>
    </row>
    <row r="376" spans="1:7" ht="24.95" customHeight="1">
      <c r="A376" s="27" t="s">
        <v>467</v>
      </c>
      <c r="B376" s="27"/>
      <c r="C376" s="27"/>
      <c r="D376" s="27"/>
      <c r="E376" s="27"/>
      <c r="F376" s="27"/>
      <c r="G376" s="11">
        <f>SUBTOTAL(9,G362:G375)</f>
        <v>3260000</v>
      </c>
    </row>
    <row r="377" spans="1:7" ht="24.95" customHeight="1"/>
    <row r="378" spans="1:7" ht="20.100000000000001" customHeight="1">
      <c r="A378" s="25" t="s">
        <v>299</v>
      </c>
      <c r="B378" s="25"/>
      <c r="C378" s="26" t="s">
        <v>174</v>
      </c>
      <c r="D378" s="26"/>
      <c r="E378" s="26"/>
      <c r="F378" s="26"/>
      <c r="G378" s="26"/>
    </row>
    <row r="379" spans="1:7" ht="20.100000000000001" customHeight="1">
      <c r="A379" s="25" t="s">
        <v>300</v>
      </c>
      <c r="B379" s="25"/>
      <c r="C379" s="26" t="s">
        <v>301</v>
      </c>
      <c r="D379" s="26"/>
      <c r="E379" s="26"/>
      <c r="F379" s="26"/>
      <c r="G379" s="26"/>
    </row>
    <row r="380" spans="1:7" ht="24.95" customHeight="1">
      <c r="A380" s="25" t="s">
        <v>302</v>
      </c>
      <c r="B380" s="25"/>
      <c r="C380" s="26" t="s">
        <v>271</v>
      </c>
      <c r="D380" s="26"/>
      <c r="E380" s="26"/>
      <c r="F380" s="26"/>
      <c r="G380" s="26"/>
    </row>
    <row r="381" spans="1:7" ht="15" customHeight="1"/>
    <row r="382" spans="1:7" ht="24.95" customHeight="1">
      <c r="A382" s="16" t="s">
        <v>457</v>
      </c>
      <c r="B382" s="16"/>
      <c r="C382" s="16"/>
      <c r="D382" s="16"/>
      <c r="E382" s="16"/>
      <c r="F382" s="16"/>
      <c r="G382" s="16"/>
    </row>
    <row r="383" spans="1:7" ht="15" customHeight="1"/>
    <row r="384" spans="1:7" ht="50.1" customHeight="1">
      <c r="A384" s="6" t="s">
        <v>205</v>
      </c>
      <c r="B384" s="21" t="s">
        <v>425</v>
      </c>
      <c r="C384" s="21"/>
      <c r="D384" s="6" t="s">
        <v>458</v>
      </c>
      <c r="E384" s="6" t="s">
        <v>459</v>
      </c>
      <c r="F384" s="6" t="s">
        <v>460</v>
      </c>
      <c r="G384" s="6" t="s">
        <v>461</v>
      </c>
    </row>
    <row r="385" spans="1:7" ht="15" customHeight="1">
      <c r="A385" s="6">
        <v>1</v>
      </c>
      <c r="B385" s="21">
        <v>2</v>
      </c>
      <c r="C385" s="21"/>
      <c r="D385" s="6">
        <v>3</v>
      </c>
      <c r="E385" s="6">
        <v>4</v>
      </c>
      <c r="F385" s="6">
        <v>5</v>
      </c>
      <c r="G385" s="6">
        <v>6</v>
      </c>
    </row>
    <row r="386" spans="1:7" ht="20.100000000000001" customHeight="1">
      <c r="A386" s="6" t="s">
        <v>210</v>
      </c>
      <c r="B386" s="20" t="s">
        <v>462</v>
      </c>
      <c r="C386" s="20"/>
      <c r="D386" s="6" t="s">
        <v>56</v>
      </c>
      <c r="E386" s="9">
        <v>12</v>
      </c>
      <c r="F386" s="9">
        <v>2000</v>
      </c>
      <c r="G386" s="9">
        <v>24000</v>
      </c>
    </row>
    <row r="387" spans="1:7" ht="39.950000000000003" customHeight="1">
      <c r="A387" s="6" t="s">
        <v>210</v>
      </c>
      <c r="B387" s="20" t="s">
        <v>463</v>
      </c>
      <c r="C387" s="20"/>
      <c r="D387" s="6" t="s">
        <v>56</v>
      </c>
      <c r="E387" s="9">
        <v>12</v>
      </c>
      <c r="F387" s="9">
        <v>5000</v>
      </c>
      <c r="G387" s="9">
        <v>60000</v>
      </c>
    </row>
    <row r="388" spans="1:7" ht="39.950000000000003" customHeight="1">
      <c r="A388" s="6" t="s">
        <v>210</v>
      </c>
      <c r="B388" s="20" t="s">
        <v>464</v>
      </c>
      <c r="C388" s="20"/>
      <c r="D388" s="6" t="s">
        <v>56</v>
      </c>
      <c r="E388" s="9">
        <v>12</v>
      </c>
      <c r="F388" s="9">
        <v>7200</v>
      </c>
      <c r="G388" s="9">
        <v>86400</v>
      </c>
    </row>
    <row r="389" spans="1:7" ht="39.950000000000003" customHeight="1">
      <c r="A389" s="6" t="s">
        <v>210</v>
      </c>
      <c r="B389" s="20" t="s">
        <v>465</v>
      </c>
      <c r="C389" s="20"/>
      <c r="D389" s="6" t="s">
        <v>56</v>
      </c>
      <c r="E389" s="9">
        <v>1</v>
      </c>
      <c r="F389" s="9">
        <v>98000</v>
      </c>
      <c r="G389" s="9">
        <v>98000</v>
      </c>
    </row>
    <row r="390" spans="1:7" ht="24.95" customHeight="1">
      <c r="A390" s="27" t="s">
        <v>466</v>
      </c>
      <c r="B390" s="27"/>
      <c r="C390" s="27"/>
      <c r="D390" s="27"/>
      <c r="E390" s="11">
        <f>SUBTOTAL(9,E386:E389)</f>
        <v>37</v>
      </c>
      <c r="F390" s="11" t="s">
        <v>372</v>
      </c>
      <c r="G390" s="11">
        <f>SUBTOTAL(9,G386:G389)</f>
        <v>268400</v>
      </c>
    </row>
    <row r="391" spans="1:7" ht="24.95" customHeight="1">
      <c r="A391" s="27" t="s">
        <v>467</v>
      </c>
      <c r="B391" s="27"/>
      <c r="C391" s="27"/>
      <c r="D391" s="27"/>
      <c r="E391" s="27"/>
      <c r="F391" s="27"/>
      <c r="G391" s="11">
        <f>SUBTOTAL(9,G386:G390)</f>
        <v>268400</v>
      </c>
    </row>
    <row r="392" spans="1:7" ht="24.95" customHeight="1"/>
    <row r="393" spans="1:7" ht="20.100000000000001" customHeight="1">
      <c r="A393" s="25" t="s">
        <v>299</v>
      </c>
      <c r="B393" s="25"/>
      <c r="C393" s="26" t="s">
        <v>174</v>
      </c>
      <c r="D393" s="26"/>
      <c r="E393" s="26"/>
      <c r="F393" s="26"/>
      <c r="G393" s="26"/>
    </row>
    <row r="394" spans="1:7" ht="20.100000000000001" customHeight="1">
      <c r="A394" s="25" t="s">
        <v>300</v>
      </c>
      <c r="B394" s="25"/>
      <c r="C394" s="26" t="s">
        <v>301</v>
      </c>
      <c r="D394" s="26"/>
      <c r="E394" s="26"/>
      <c r="F394" s="26"/>
      <c r="G394" s="26"/>
    </row>
    <row r="395" spans="1:7" ht="24.95" customHeight="1">
      <c r="A395" s="25" t="s">
        <v>302</v>
      </c>
      <c r="B395" s="25"/>
      <c r="C395" s="26" t="s">
        <v>271</v>
      </c>
      <c r="D395" s="26"/>
      <c r="E395" s="26"/>
      <c r="F395" s="26"/>
      <c r="G395" s="26"/>
    </row>
    <row r="396" spans="1:7" ht="15" customHeight="1"/>
    <row r="397" spans="1:7" ht="24.95" customHeight="1">
      <c r="A397" s="16" t="s">
        <v>468</v>
      </c>
      <c r="B397" s="16"/>
      <c r="C397" s="16"/>
      <c r="D397" s="16"/>
      <c r="E397" s="16"/>
      <c r="F397" s="16"/>
      <c r="G397" s="16"/>
    </row>
    <row r="398" spans="1:7" ht="15" customHeight="1"/>
    <row r="399" spans="1:7" ht="50.1" customHeight="1">
      <c r="A399" s="6" t="s">
        <v>205</v>
      </c>
      <c r="B399" s="21" t="s">
        <v>425</v>
      </c>
      <c r="C399" s="21"/>
      <c r="D399" s="6" t="s">
        <v>458</v>
      </c>
      <c r="E399" s="6" t="s">
        <v>459</v>
      </c>
      <c r="F399" s="6" t="s">
        <v>460</v>
      </c>
      <c r="G399" s="6" t="s">
        <v>461</v>
      </c>
    </row>
    <row r="400" spans="1:7" ht="15" customHeight="1">
      <c r="A400" s="6">
        <v>1</v>
      </c>
      <c r="B400" s="21">
        <v>2</v>
      </c>
      <c r="C400" s="21"/>
      <c r="D400" s="6">
        <v>3</v>
      </c>
      <c r="E400" s="6">
        <v>4</v>
      </c>
      <c r="F400" s="6">
        <v>5</v>
      </c>
      <c r="G400" s="6">
        <v>6</v>
      </c>
    </row>
    <row r="401" spans="1:7" ht="39.950000000000003" customHeight="1">
      <c r="A401" s="6" t="s">
        <v>315</v>
      </c>
      <c r="B401" s="20" t="s">
        <v>469</v>
      </c>
      <c r="C401" s="20"/>
      <c r="D401" s="6" t="s">
        <v>56</v>
      </c>
      <c r="E401" s="9">
        <v>1</v>
      </c>
      <c r="F401" s="9">
        <v>138151.6</v>
      </c>
      <c r="G401" s="9">
        <v>138151.6</v>
      </c>
    </row>
    <row r="402" spans="1:7" ht="39.950000000000003" customHeight="1">
      <c r="A402" s="6" t="s">
        <v>315</v>
      </c>
      <c r="B402" s="20" t="s">
        <v>471</v>
      </c>
      <c r="C402" s="20"/>
      <c r="D402" s="6" t="s">
        <v>56</v>
      </c>
      <c r="E402" s="9">
        <v>1</v>
      </c>
      <c r="F402" s="9">
        <v>80000</v>
      </c>
      <c r="G402" s="9">
        <v>80000</v>
      </c>
    </row>
    <row r="403" spans="1:7" ht="24.95" customHeight="1">
      <c r="A403" s="27" t="s">
        <v>466</v>
      </c>
      <c r="B403" s="27"/>
      <c r="C403" s="27"/>
      <c r="D403" s="27"/>
      <c r="E403" s="11">
        <f>SUBTOTAL(9,E401:E402)</f>
        <v>2</v>
      </c>
      <c r="F403" s="11" t="s">
        <v>372</v>
      </c>
      <c r="G403" s="11">
        <f>SUBTOTAL(9,G401:G402)</f>
        <v>218151.6</v>
      </c>
    </row>
    <row r="404" spans="1:7" ht="39.950000000000003" customHeight="1">
      <c r="A404" s="6" t="s">
        <v>341</v>
      </c>
      <c r="B404" s="20" t="s">
        <v>472</v>
      </c>
      <c r="C404" s="20"/>
      <c r="D404" s="6" t="s">
        <v>56</v>
      </c>
      <c r="E404" s="9">
        <v>1</v>
      </c>
      <c r="F404" s="9">
        <v>22984.6</v>
      </c>
      <c r="G404" s="9">
        <v>22984.6</v>
      </c>
    </row>
    <row r="405" spans="1:7" ht="24.95" customHeight="1">
      <c r="A405" s="27" t="s">
        <v>466</v>
      </c>
      <c r="B405" s="27"/>
      <c r="C405" s="27"/>
      <c r="D405" s="27"/>
      <c r="E405" s="11">
        <f>SUBTOTAL(9,E404:E404)</f>
        <v>1</v>
      </c>
      <c r="F405" s="11" t="s">
        <v>372</v>
      </c>
      <c r="G405" s="11">
        <f>SUBTOTAL(9,G404:G404)</f>
        <v>22984.6</v>
      </c>
    </row>
    <row r="406" spans="1:7" ht="24.95" customHeight="1">
      <c r="A406" s="27" t="s">
        <v>467</v>
      </c>
      <c r="B406" s="27"/>
      <c r="C406" s="27"/>
      <c r="D406" s="27"/>
      <c r="E406" s="27"/>
      <c r="F406" s="27"/>
      <c r="G406" s="11">
        <f>SUBTOTAL(9,G401:G405)</f>
        <v>241136.2</v>
      </c>
    </row>
    <row r="407" spans="1:7" ht="24.95" customHeight="1"/>
    <row r="408" spans="1:7" ht="20.100000000000001" customHeight="1">
      <c r="A408" s="25" t="s">
        <v>299</v>
      </c>
      <c r="B408" s="25"/>
      <c r="C408" s="26" t="s">
        <v>174</v>
      </c>
      <c r="D408" s="26"/>
      <c r="E408" s="26"/>
      <c r="F408" s="26"/>
      <c r="G408" s="26"/>
    </row>
    <row r="409" spans="1:7" ht="20.100000000000001" customHeight="1">
      <c r="A409" s="25" t="s">
        <v>300</v>
      </c>
      <c r="B409" s="25"/>
      <c r="C409" s="26" t="s">
        <v>301</v>
      </c>
      <c r="D409" s="26"/>
      <c r="E409" s="26"/>
      <c r="F409" s="26"/>
      <c r="G409" s="26"/>
    </row>
    <row r="410" spans="1:7" ht="24.95" customHeight="1">
      <c r="A410" s="25" t="s">
        <v>302</v>
      </c>
      <c r="B410" s="25"/>
      <c r="C410" s="26" t="s">
        <v>271</v>
      </c>
      <c r="D410" s="26"/>
      <c r="E410" s="26"/>
      <c r="F410" s="26"/>
      <c r="G410" s="26"/>
    </row>
    <row r="411" spans="1:7" ht="15" customHeight="1"/>
    <row r="412" spans="1:7" ht="24.95" customHeight="1">
      <c r="A412" s="16" t="s">
        <v>610</v>
      </c>
      <c r="B412" s="16"/>
      <c r="C412" s="16"/>
      <c r="D412" s="16"/>
      <c r="E412" s="16"/>
      <c r="F412" s="16"/>
      <c r="G412" s="16"/>
    </row>
    <row r="413" spans="1:7" ht="15" customHeight="1"/>
    <row r="414" spans="1:7" ht="50.1" customHeight="1">
      <c r="A414" s="6" t="s">
        <v>205</v>
      </c>
      <c r="B414" s="21" t="s">
        <v>425</v>
      </c>
      <c r="C414" s="21"/>
      <c r="D414" s="6" t="s">
        <v>458</v>
      </c>
      <c r="E414" s="6" t="s">
        <v>459</v>
      </c>
      <c r="F414" s="6" t="s">
        <v>460</v>
      </c>
      <c r="G414" s="6" t="s">
        <v>461</v>
      </c>
    </row>
    <row r="415" spans="1:7" ht="15" customHeight="1">
      <c r="A415" s="6">
        <v>1</v>
      </c>
      <c r="B415" s="21">
        <v>2</v>
      </c>
      <c r="C415" s="21"/>
      <c r="D415" s="6">
        <v>3</v>
      </c>
      <c r="E415" s="6">
        <v>4</v>
      </c>
      <c r="F415" s="6">
        <v>5</v>
      </c>
      <c r="G415" s="6">
        <v>6</v>
      </c>
    </row>
    <row r="416" spans="1:7" ht="20.100000000000001" customHeight="1">
      <c r="A416" s="6" t="s">
        <v>316</v>
      </c>
      <c r="B416" s="20" t="s">
        <v>611</v>
      </c>
      <c r="C416" s="20"/>
      <c r="D416" s="6" t="s">
        <v>56</v>
      </c>
      <c r="E416" s="9">
        <v>1</v>
      </c>
      <c r="F416" s="9">
        <v>2275</v>
      </c>
      <c r="G416" s="9">
        <v>2275</v>
      </c>
    </row>
    <row r="417" spans="1:7" ht="24.95" customHeight="1">
      <c r="A417" s="27" t="s">
        <v>466</v>
      </c>
      <c r="B417" s="27"/>
      <c r="C417" s="27"/>
      <c r="D417" s="27"/>
      <c r="E417" s="11">
        <f>SUBTOTAL(9,E416:E416)</f>
        <v>1</v>
      </c>
      <c r="F417" s="11" t="s">
        <v>372</v>
      </c>
      <c r="G417" s="11">
        <f>SUBTOTAL(9,G416:G416)</f>
        <v>2275</v>
      </c>
    </row>
    <row r="418" spans="1:7" ht="24.95" customHeight="1">
      <c r="A418" s="27" t="s">
        <v>467</v>
      </c>
      <c r="B418" s="27"/>
      <c r="C418" s="27"/>
      <c r="D418" s="27"/>
      <c r="E418" s="27"/>
      <c r="F418" s="27"/>
      <c r="G418" s="11">
        <f>SUBTOTAL(9,G416:G417)</f>
        <v>2275</v>
      </c>
    </row>
    <row r="419" spans="1:7" ht="24.95" customHeight="1"/>
    <row r="420" spans="1:7" ht="20.100000000000001" customHeight="1">
      <c r="A420" s="25" t="s">
        <v>299</v>
      </c>
      <c r="B420" s="25"/>
      <c r="C420" s="26" t="s">
        <v>174</v>
      </c>
      <c r="D420" s="26"/>
      <c r="E420" s="26"/>
      <c r="F420" s="26"/>
      <c r="G420" s="26"/>
    </row>
    <row r="421" spans="1:7" ht="20.100000000000001" customHeight="1">
      <c r="A421" s="25" t="s">
        <v>300</v>
      </c>
      <c r="B421" s="25"/>
      <c r="C421" s="26" t="s">
        <v>301</v>
      </c>
      <c r="D421" s="26"/>
      <c r="E421" s="26"/>
      <c r="F421" s="26"/>
      <c r="G421" s="26"/>
    </row>
    <row r="422" spans="1:7" ht="24.95" customHeight="1">
      <c r="A422" s="25" t="s">
        <v>302</v>
      </c>
      <c r="B422" s="25"/>
      <c r="C422" s="26" t="s">
        <v>271</v>
      </c>
      <c r="D422" s="26"/>
      <c r="E422" s="26"/>
      <c r="F422" s="26"/>
      <c r="G422" s="26"/>
    </row>
    <row r="423" spans="1:7" ht="15" customHeight="1"/>
    <row r="424" spans="1:7" ht="24.95" customHeight="1">
      <c r="A424" s="16" t="s">
        <v>473</v>
      </c>
      <c r="B424" s="16"/>
      <c r="C424" s="16"/>
      <c r="D424" s="16"/>
      <c r="E424" s="16"/>
      <c r="F424" s="16"/>
      <c r="G424" s="16"/>
    </row>
    <row r="425" spans="1:7" ht="15" customHeight="1"/>
    <row r="426" spans="1:7" ht="50.1" customHeight="1">
      <c r="A426" s="6" t="s">
        <v>205</v>
      </c>
      <c r="B426" s="21" t="s">
        <v>425</v>
      </c>
      <c r="C426" s="21"/>
      <c r="D426" s="6" t="s">
        <v>458</v>
      </c>
      <c r="E426" s="6" t="s">
        <v>459</v>
      </c>
      <c r="F426" s="6" t="s">
        <v>460</v>
      </c>
      <c r="G426" s="6" t="s">
        <v>461</v>
      </c>
    </row>
    <row r="427" spans="1:7" ht="15" customHeight="1">
      <c r="A427" s="6">
        <v>1</v>
      </c>
      <c r="B427" s="21">
        <v>2</v>
      </c>
      <c r="C427" s="21"/>
      <c r="D427" s="6">
        <v>3</v>
      </c>
      <c r="E427" s="6">
        <v>4</v>
      </c>
      <c r="F427" s="6">
        <v>5</v>
      </c>
      <c r="G427" s="6">
        <v>6</v>
      </c>
    </row>
    <row r="428" spans="1:7" ht="39.950000000000003" customHeight="1">
      <c r="A428" s="6" t="s">
        <v>317</v>
      </c>
      <c r="B428" s="20" t="s">
        <v>474</v>
      </c>
      <c r="C428" s="20"/>
      <c r="D428" s="6" t="s">
        <v>56</v>
      </c>
      <c r="E428" s="9">
        <v>1</v>
      </c>
      <c r="F428" s="9">
        <v>210000</v>
      </c>
      <c r="G428" s="9">
        <v>210000</v>
      </c>
    </row>
    <row r="429" spans="1:7" ht="39.950000000000003" customHeight="1">
      <c r="A429" s="6" t="s">
        <v>317</v>
      </c>
      <c r="B429" s="20" t="s">
        <v>475</v>
      </c>
      <c r="C429" s="20"/>
      <c r="D429" s="6" t="s">
        <v>56</v>
      </c>
      <c r="E429" s="9">
        <v>1</v>
      </c>
      <c r="F429" s="9">
        <v>150000</v>
      </c>
      <c r="G429" s="9">
        <v>150000</v>
      </c>
    </row>
    <row r="430" spans="1:7" ht="39.950000000000003" customHeight="1">
      <c r="A430" s="6" t="s">
        <v>317</v>
      </c>
      <c r="B430" s="20" t="s">
        <v>476</v>
      </c>
      <c r="C430" s="20"/>
      <c r="D430" s="6" t="s">
        <v>56</v>
      </c>
      <c r="E430" s="9">
        <v>1</v>
      </c>
      <c r="F430" s="9">
        <v>24400</v>
      </c>
      <c r="G430" s="9">
        <v>24400</v>
      </c>
    </row>
    <row r="431" spans="1:7" ht="39.950000000000003" customHeight="1">
      <c r="A431" s="6" t="s">
        <v>317</v>
      </c>
      <c r="B431" s="20" t="s">
        <v>477</v>
      </c>
      <c r="C431" s="20"/>
      <c r="D431" s="6" t="s">
        <v>56</v>
      </c>
      <c r="E431" s="9">
        <v>4</v>
      </c>
      <c r="F431" s="9">
        <v>3000</v>
      </c>
      <c r="G431" s="9">
        <v>12000</v>
      </c>
    </row>
    <row r="432" spans="1:7" ht="24.95" customHeight="1">
      <c r="A432" s="27" t="s">
        <v>466</v>
      </c>
      <c r="B432" s="27"/>
      <c r="C432" s="27"/>
      <c r="D432" s="27"/>
      <c r="E432" s="11">
        <f>SUBTOTAL(9,E428:E431)</f>
        <v>7</v>
      </c>
      <c r="F432" s="11" t="s">
        <v>372</v>
      </c>
      <c r="G432" s="11">
        <f>SUBTOTAL(9,G428:G431)</f>
        <v>396400</v>
      </c>
    </row>
    <row r="433" spans="1:7" ht="20.100000000000001" customHeight="1">
      <c r="A433" s="6" t="s">
        <v>343</v>
      </c>
      <c r="B433" s="20" t="s">
        <v>478</v>
      </c>
      <c r="C433" s="20"/>
      <c r="D433" s="6" t="s">
        <v>56</v>
      </c>
      <c r="E433" s="9">
        <v>1</v>
      </c>
      <c r="F433" s="9">
        <v>451023.55</v>
      </c>
      <c r="G433" s="9">
        <v>451023.55</v>
      </c>
    </row>
    <row r="434" spans="1:7" ht="24.95" customHeight="1">
      <c r="A434" s="27" t="s">
        <v>466</v>
      </c>
      <c r="B434" s="27"/>
      <c r="C434" s="27"/>
      <c r="D434" s="27"/>
      <c r="E434" s="11">
        <f>SUBTOTAL(9,E433:E433)</f>
        <v>1</v>
      </c>
      <c r="F434" s="11" t="s">
        <v>372</v>
      </c>
      <c r="G434" s="11">
        <f>SUBTOTAL(9,G433:G433)</f>
        <v>451023.55</v>
      </c>
    </row>
    <row r="435" spans="1:7" ht="24.95" customHeight="1">
      <c r="A435" s="27" t="s">
        <v>467</v>
      </c>
      <c r="B435" s="27"/>
      <c r="C435" s="27"/>
      <c r="D435" s="27"/>
      <c r="E435" s="27"/>
      <c r="F435" s="27"/>
      <c r="G435" s="11">
        <f>SUBTOTAL(9,G428:G434)</f>
        <v>847423.55</v>
      </c>
    </row>
    <row r="436" spans="1:7" ht="24.95" customHeight="1"/>
    <row r="437" spans="1:7" ht="20.100000000000001" customHeight="1">
      <c r="A437" s="25" t="s">
        <v>299</v>
      </c>
      <c r="B437" s="25"/>
      <c r="C437" s="26" t="s">
        <v>174</v>
      </c>
      <c r="D437" s="26"/>
      <c r="E437" s="26"/>
      <c r="F437" s="26"/>
      <c r="G437" s="26"/>
    </row>
    <row r="438" spans="1:7" ht="20.100000000000001" customHeight="1">
      <c r="A438" s="25" t="s">
        <v>300</v>
      </c>
      <c r="B438" s="25"/>
      <c r="C438" s="26" t="s">
        <v>301</v>
      </c>
      <c r="D438" s="26"/>
      <c r="E438" s="26"/>
      <c r="F438" s="26"/>
      <c r="G438" s="26"/>
    </row>
    <row r="439" spans="1:7" ht="24.95" customHeight="1">
      <c r="A439" s="25" t="s">
        <v>302</v>
      </c>
      <c r="B439" s="25"/>
      <c r="C439" s="26" t="s">
        <v>271</v>
      </c>
      <c r="D439" s="26"/>
      <c r="E439" s="26"/>
      <c r="F439" s="26"/>
      <c r="G439" s="26"/>
    </row>
    <row r="440" spans="1:7" ht="15" customHeight="1"/>
    <row r="441" spans="1:7" ht="24.95" customHeight="1">
      <c r="A441" s="16" t="s">
        <v>479</v>
      </c>
      <c r="B441" s="16"/>
      <c r="C441" s="16"/>
      <c r="D441" s="16"/>
      <c r="E441" s="16"/>
      <c r="F441" s="16"/>
      <c r="G441" s="16"/>
    </row>
    <row r="442" spans="1:7" ht="15" customHeight="1"/>
    <row r="443" spans="1:7" ht="50.1" customHeight="1">
      <c r="A443" s="6" t="s">
        <v>205</v>
      </c>
      <c r="B443" s="21" t="s">
        <v>425</v>
      </c>
      <c r="C443" s="21"/>
      <c r="D443" s="6" t="s">
        <v>458</v>
      </c>
      <c r="E443" s="6" t="s">
        <v>459</v>
      </c>
      <c r="F443" s="6" t="s">
        <v>460</v>
      </c>
      <c r="G443" s="6" t="s">
        <v>461</v>
      </c>
    </row>
    <row r="444" spans="1:7" ht="15" customHeight="1">
      <c r="A444" s="6">
        <v>1</v>
      </c>
      <c r="B444" s="21">
        <v>2</v>
      </c>
      <c r="C444" s="21"/>
      <c r="D444" s="6">
        <v>3</v>
      </c>
      <c r="E444" s="6">
        <v>4</v>
      </c>
      <c r="F444" s="6">
        <v>5</v>
      </c>
      <c r="G444" s="6">
        <v>6</v>
      </c>
    </row>
    <row r="445" spans="1:7" ht="39.950000000000003" customHeight="1">
      <c r="A445" s="6" t="s">
        <v>318</v>
      </c>
      <c r="B445" s="20" t="s">
        <v>480</v>
      </c>
      <c r="C445" s="20"/>
      <c r="D445" s="6" t="s">
        <v>56</v>
      </c>
      <c r="E445" s="9">
        <v>1</v>
      </c>
      <c r="F445" s="9">
        <v>120000</v>
      </c>
      <c r="G445" s="9">
        <v>120000</v>
      </c>
    </row>
    <row r="446" spans="1:7" ht="39.950000000000003" customHeight="1">
      <c r="A446" s="6" t="s">
        <v>318</v>
      </c>
      <c r="B446" s="20" t="s">
        <v>481</v>
      </c>
      <c r="C446" s="20"/>
      <c r="D446" s="6" t="s">
        <v>56</v>
      </c>
      <c r="E446" s="9">
        <v>1</v>
      </c>
      <c r="F446" s="9">
        <v>133965.12</v>
      </c>
      <c r="G446" s="9">
        <v>133965.12</v>
      </c>
    </row>
    <row r="447" spans="1:7" ht="39.950000000000003" customHeight="1">
      <c r="A447" s="6" t="s">
        <v>318</v>
      </c>
      <c r="B447" s="20" t="s">
        <v>482</v>
      </c>
      <c r="C447" s="20"/>
      <c r="D447" s="6" t="s">
        <v>56</v>
      </c>
      <c r="E447" s="9">
        <v>1</v>
      </c>
      <c r="F447" s="9">
        <v>5210932.99</v>
      </c>
      <c r="G447" s="9">
        <v>5210932.99</v>
      </c>
    </row>
    <row r="448" spans="1:7" ht="39.950000000000003" customHeight="1">
      <c r="A448" s="6" t="s">
        <v>318</v>
      </c>
      <c r="B448" s="20" t="s">
        <v>483</v>
      </c>
      <c r="C448" s="20"/>
      <c r="D448" s="6" t="s">
        <v>56</v>
      </c>
      <c r="E448" s="9">
        <v>1</v>
      </c>
      <c r="F448" s="9">
        <v>120000</v>
      </c>
      <c r="G448" s="9">
        <v>120000</v>
      </c>
    </row>
    <row r="449" spans="1:7" ht="39.950000000000003" customHeight="1">
      <c r="A449" s="6" t="s">
        <v>318</v>
      </c>
      <c r="B449" s="20" t="s">
        <v>484</v>
      </c>
      <c r="C449" s="20"/>
      <c r="D449" s="6" t="s">
        <v>56</v>
      </c>
      <c r="E449" s="9">
        <v>1</v>
      </c>
      <c r="F449" s="9">
        <v>100000</v>
      </c>
      <c r="G449" s="9">
        <v>100000</v>
      </c>
    </row>
    <row r="450" spans="1:7" ht="39.950000000000003" customHeight="1">
      <c r="A450" s="6" t="s">
        <v>318</v>
      </c>
      <c r="B450" s="20" t="s">
        <v>485</v>
      </c>
      <c r="C450" s="20"/>
      <c r="D450" s="6" t="s">
        <v>56</v>
      </c>
      <c r="E450" s="9">
        <v>1</v>
      </c>
      <c r="F450" s="9">
        <v>150000</v>
      </c>
      <c r="G450" s="9">
        <v>150000</v>
      </c>
    </row>
    <row r="451" spans="1:7" ht="39.950000000000003" customHeight="1">
      <c r="A451" s="6" t="s">
        <v>318</v>
      </c>
      <c r="B451" s="20" t="s">
        <v>486</v>
      </c>
      <c r="C451" s="20"/>
      <c r="D451" s="6" t="s">
        <v>56</v>
      </c>
      <c r="E451" s="9">
        <v>1</v>
      </c>
      <c r="F451" s="9">
        <v>190500</v>
      </c>
      <c r="G451" s="9">
        <v>190500</v>
      </c>
    </row>
    <row r="452" spans="1:7" ht="39.950000000000003" customHeight="1">
      <c r="A452" s="6" t="s">
        <v>318</v>
      </c>
      <c r="B452" s="20" t="s">
        <v>487</v>
      </c>
      <c r="C452" s="20"/>
      <c r="D452" s="6" t="s">
        <v>56</v>
      </c>
      <c r="E452" s="9">
        <v>1</v>
      </c>
      <c r="F452" s="9">
        <v>50000</v>
      </c>
      <c r="G452" s="9">
        <v>50000</v>
      </c>
    </row>
    <row r="453" spans="1:7" ht="39.950000000000003" customHeight="1">
      <c r="A453" s="6" t="s">
        <v>318</v>
      </c>
      <c r="B453" s="20" t="s">
        <v>488</v>
      </c>
      <c r="C453" s="20"/>
      <c r="D453" s="6" t="s">
        <v>56</v>
      </c>
      <c r="E453" s="9">
        <v>1</v>
      </c>
      <c r="F453" s="9">
        <v>80476.350000000006</v>
      </c>
      <c r="G453" s="9">
        <v>80476.350000000006</v>
      </c>
    </row>
    <row r="454" spans="1:7" ht="39.950000000000003" customHeight="1">
      <c r="A454" s="6" t="s">
        <v>318</v>
      </c>
      <c r="B454" s="20" t="s">
        <v>489</v>
      </c>
      <c r="C454" s="20"/>
      <c r="D454" s="6" t="s">
        <v>56</v>
      </c>
      <c r="E454" s="9">
        <v>1</v>
      </c>
      <c r="F454" s="9">
        <v>200000</v>
      </c>
      <c r="G454" s="9">
        <v>200000</v>
      </c>
    </row>
    <row r="455" spans="1:7" ht="24.95" customHeight="1">
      <c r="A455" s="27" t="s">
        <v>466</v>
      </c>
      <c r="B455" s="27"/>
      <c r="C455" s="27"/>
      <c r="D455" s="27"/>
      <c r="E455" s="11">
        <f>SUBTOTAL(9,E445:E454)</f>
        <v>10</v>
      </c>
      <c r="F455" s="11" t="s">
        <v>372</v>
      </c>
      <c r="G455" s="11">
        <f>SUBTOTAL(9,G445:G454)</f>
        <v>6355874.46</v>
      </c>
    </row>
    <row r="456" spans="1:7" ht="24.95" customHeight="1">
      <c r="A456" s="27" t="s">
        <v>467</v>
      </c>
      <c r="B456" s="27"/>
      <c r="C456" s="27"/>
      <c r="D456" s="27"/>
      <c r="E456" s="27"/>
      <c r="F456" s="27"/>
      <c r="G456" s="11">
        <f>SUBTOTAL(9,G445:G455)</f>
        <v>6355874.46</v>
      </c>
    </row>
    <row r="457" spans="1:7" ht="24.95" customHeight="1"/>
    <row r="458" spans="1:7" ht="20.100000000000001" customHeight="1">
      <c r="A458" s="25" t="s">
        <v>299</v>
      </c>
      <c r="B458" s="25"/>
      <c r="C458" s="26" t="s">
        <v>174</v>
      </c>
      <c r="D458" s="26"/>
      <c r="E458" s="26"/>
      <c r="F458" s="26"/>
      <c r="G458" s="26"/>
    </row>
    <row r="459" spans="1:7" ht="20.100000000000001" customHeight="1">
      <c r="A459" s="25" t="s">
        <v>300</v>
      </c>
      <c r="B459" s="25"/>
      <c r="C459" s="26" t="s">
        <v>301</v>
      </c>
      <c r="D459" s="26"/>
      <c r="E459" s="26"/>
      <c r="F459" s="26"/>
      <c r="G459" s="26"/>
    </row>
    <row r="460" spans="1:7" ht="24.95" customHeight="1">
      <c r="A460" s="25" t="s">
        <v>302</v>
      </c>
      <c r="B460" s="25"/>
      <c r="C460" s="26" t="s">
        <v>271</v>
      </c>
      <c r="D460" s="26"/>
      <c r="E460" s="26"/>
      <c r="F460" s="26"/>
      <c r="G460" s="26"/>
    </row>
    <row r="461" spans="1:7" ht="15" customHeight="1"/>
    <row r="462" spans="1:7" ht="24.95" customHeight="1">
      <c r="A462" s="16" t="s">
        <v>490</v>
      </c>
      <c r="B462" s="16"/>
      <c r="C462" s="16"/>
      <c r="D462" s="16"/>
      <c r="E462" s="16"/>
      <c r="F462" s="16"/>
      <c r="G462" s="16"/>
    </row>
    <row r="463" spans="1:7" ht="15" customHeight="1"/>
    <row r="464" spans="1:7" ht="50.1" customHeight="1">
      <c r="A464" s="6" t="s">
        <v>205</v>
      </c>
      <c r="B464" s="21" t="s">
        <v>425</v>
      </c>
      <c r="C464" s="21"/>
      <c r="D464" s="6" t="s">
        <v>458</v>
      </c>
      <c r="E464" s="6" t="s">
        <v>459</v>
      </c>
      <c r="F464" s="6" t="s">
        <v>460</v>
      </c>
      <c r="G464" s="6" t="s">
        <v>461</v>
      </c>
    </row>
    <row r="465" spans="1:7" ht="15" customHeight="1">
      <c r="A465" s="6">
        <v>1</v>
      </c>
      <c r="B465" s="21">
        <v>2</v>
      </c>
      <c r="C465" s="21"/>
      <c r="D465" s="6">
        <v>3</v>
      </c>
      <c r="E465" s="6">
        <v>4</v>
      </c>
      <c r="F465" s="6">
        <v>5</v>
      </c>
      <c r="G465" s="6">
        <v>6</v>
      </c>
    </row>
    <row r="466" spans="1:7" ht="39.950000000000003" customHeight="1">
      <c r="A466" s="6" t="s">
        <v>319</v>
      </c>
      <c r="B466" s="20" t="s">
        <v>491</v>
      </c>
      <c r="C466" s="20"/>
      <c r="D466" s="6" t="s">
        <v>56</v>
      </c>
      <c r="E466" s="9">
        <v>1</v>
      </c>
      <c r="F466" s="9">
        <v>75000</v>
      </c>
      <c r="G466" s="9">
        <v>75000</v>
      </c>
    </row>
    <row r="467" spans="1:7" ht="24.95" customHeight="1">
      <c r="A467" s="27" t="s">
        <v>466</v>
      </c>
      <c r="B467" s="27"/>
      <c r="C467" s="27"/>
      <c r="D467" s="27"/>
      <c r="E467" s="11">
        <f>SUBTOTAL(9,E466:E466)</f>
        <v>1</v>
      </c>
      <c r="F467" s="11" t="s">
        <v>372</v>
      </c>
      <c r="G467" s="11">
        <f>SUBTOTAL(9,G466:G466)</f>
        <v>75000</v>
      </c>
    </row>
    <row r="468" spans="1:7" ht="24.95" customHeight="1">
      <c r="A468" s="27" t="s">
        <v>467</v>
      </c>
      <c r="B468" s="27"/>
      <c r="C468" s="27"/>
      <c r="D468" s="27"/>
      <c r="E468" s="27"/>
      <c r="F468" s="27"/>
      <c r="G468" s="11">
        <f>SUBTOTAL(9,G466:G467)</f>
        <v>75000</v>
      </c>
    </row>
    <row r="469" spans="1:7" ht="24.95" customHeight="1"/>
    <row r="470" spans="1:7" ht="20.100000000000001" customHeight="1">
      <c r="A470" s="25" t="s">
        <v>299</v>
      </c>
      <c r="B470" s="25"/>
      <c r="C470" s="26" t="s">
        <v>174</v>
      </c>
      <c r="D470" s="26"/>
      <c r="E470" s="26"/>
      <c r="F470" s="26"/>
      <c r="G470" s="26"/>
    </row>
    <row r="471" spans="1:7" ht="20.100000000000001" customHeight="1">
      <c r="A471" s="25" t="s">
        <v>300</v>
      </c>
      <c r="B471" s="25"/>
      <c r="C471" s="26" t="s">
        <v>301</v>
      </c>
      <c r="D471" s="26"/>
      <c r="E471" s="26"/>
      <c r="F471" s="26"/>
      <c r="G471" s="26"/>
    </row>
    <row r="472" spans="1:7" ht="24.95" customHeight="1">
      <c r="A472" s="25" t="s">
        <v>302</v>
      </c>
      <c r="B472" s="25"/>
      <c r="C472" s="26" t="s">
        <v>271</v>
      </c>
      <c r="D472" s="26"/>
      <c r="E472" s="26"/>
      <c r="F472" s="26"/>
      <c r="G472" s="26"/>
    </row>
    <row r="473" spans="1:7" ht="15" customHeight="1"/>
    <row r="474" spans="1:7" ht="24.95" customHeight="1">
      <c r="A474" s="16" t="s">
        <v>493</v>
      </c>
      <c r="B474" s="16"/>
      <c r="C474" s="16"/>
      <c r="D474" s="16"/>
      <c r="E474" s="16"/>
      <c r="F474" s="16"/>
      <c r="G474" s="16"/>
    </row>
    <row r="475" spans="1:7" ht="15" customHeight="1"/>
    <row r="476" spans="1:7" ht="50.1" customHeight="1">
      <c r="A476" s="6" t="s">
        <v>205</v>
      </c>
      <c r="B476" s="21" t="s">
        <v>425</v>
      </c>
      <c r="C476" s="21"/>
      <c r="D476" s="6" t="s">
        <v>458</v>
      </c>
      <c r="E476" s="6" t="s">
        <v>459</v>
      </c>
      <c r="F476" s="6" t="s">
        <v>460</v>
      </c>
      <c r="G476" s="6" t="s">
        <v>461</v>
      </c>
    </row>
    <row r="477" spans="1:7" ht="15" customHeight="1">
      <c r="A477" s="6">
        <v>1</v>
      </c>
      <c r="B477" s="21">
        <v>2</v>
      </c>
      <c r="C477" s="21"/>
      <c r="D477" s="6">
        <v>3</v>
      </c>
      <c r="E477" s="6">
        <v>4</v>
      </c>
      <c r="F477" s="6">
        <v>5</v>
      </c>
      <c r="G477" s="6">
        <v>6</v>
      </c>
    </row>
    <row r="478" spans="1:7" ht="39.950000000000003" customHeight="1">
      <c r="A478" s="6" t="s">
        <v>320</v>
      </c>
      <c r="B478" s="20" t="s">
        <v>494</v>
      </c>
      <c r="C478" s="20"/>
      <c r="D478" s="6" t="s">
        <v>56</v>
      </c>
      <c r="E478" s="9">
        <v>1</v>
      </c>
      <c r="F478" s="9">
        <v>100000</v>
      </c>
      <c r="G478" s="9">
        <v>100000</v>
      </c>
    </row>
    <row r="479" spans="1:7" ht="39.950000000000003" customHeight="1">
      <c r="A479" s="6" t="s">
        <v>320</v>
      </c>
      <c r="B479" s="20" t="s">
        <v>495</v>
      </c>
      <c r="C479" s="20"/>
      <c r="D479" s="6" t="s">
        <v>56</v>
      </c>
      <c r="E479" s="9">
        <v>1</v>
      </c>
      <c r="F479" s="9">
        <v>50000</v>
      </c>
      <c r="G479" s="9">
        <v>50000</v>
      </c>
    </row>
    <row r="480" spans="1:7" ht="39.950000000000003" customHeight="1">
      <c r="A480" s="6" t="s">
        <v>320</v>
      </c>
      <c r="B480" s="20" t="s">
        <v>496</v>
      </c>
      <c r="C480" s="20"/>
      <c r="D480" s="6" t="s">
        <v>56</v>
      </c>
      <c r="E480" s="9">
        <v>1</v>
      </c>
      <c r="F480" s="9">
        <v>550000</v>
      </c>
      <c r="G480" s="9">
        <v>550000</v>
      </c>
    </row>
    <row r="481" spans="1:7" ht="24.95" customHeight="1">
      <c r="A481" s="27" t="s">
        <v>466</v>
      </c>
      <c r="B481" s="27"/>
      <c r="C481" s="27"/>
      <c r="D481" s="27"/>
      <c r="E481" s="11">
        <f>SUBTOTAL(9,E478:E480)</f>
        <v>3</v>
      </c>
      <c r="F481" s="11" t="s">
        <v>372</v>
      </c>
      <c r="G481" s="11">
        <f>SUBTOTAL(9,G478:G480)</f>
        <v>700000</v>
      </c>
    </row>
    <row r="482" spans="1:7" ht="24.95" customHeight="1">
      <c r="A482" s="27" t="s">
        <v>467</v>
      </c>
      <c r="B482" s="27"/>
      <c r="C482" s="27"/>
      <c r="D482" s="27"/>
      <c r="E482" s="27"/>
      <c r="F482" s="27"/>
      <c r="G482" s="11">
        <f>SUBTOTAL(9,G478:G481)</f>
        <v>700000</v>
      </c>
    </row>
    <row r="483" spans="1:7" ht="24.95" customHeight="1"/>
    <row r="484" spans="1:7" ht="20.100000000000001" customHeight="1">
      <c r="A484" s="25" t="s">
        <v>299</v>
      </c>
      <c r="B484" s="25"/>
      <c r="C484" s="26" t="s">
        <v>174</v>
      </c>
      <c r="D484" s="26"/>
      <c r="E484" s="26"/>
      <c r="F484" s="26"/>
      <c r="G484" s="26"/>
    </row>
    <row r="485" spans="1:7" ht="20.100000000000001" customHeight="1">
      <c r="A485" s="25" t="s">
        <v>300</v>
      </c>
      <c r="B485" s="25"/>
      <c r="C485" s="26" t="s">
        <v>301</v>
      </c>
      <c r="D485" s="26"/>
      <c r="E485" s="26"/>
      <c r="F485" s="26"/>
      <c r="G485" s="26"/>
    </row>
    <row r="486" spans="1:7" ht="24.95" customHeight="1">
      <c r="A486" s="25" t="s">
        <v>302</v>
      </c>
      <c r="B486" s="25"/>
      <c r="C486" s="26" t="s">
        <v>271</v>
      </c>
      <c r="D486" s="26"/>
      <c r="E486" s="26"/>
      <c r="F486" s="26"/>
      <c r="G486" s="26"/>
    </row>
    <row r="487" spans="1:7" ht="15" customHeight="1"/>
    <row r="488" spans="1:7" ht="24.95" customHeight="1">
      <c r="A488" s="16" t="s">
        <v>499</v>
      </c>
      <c r="B488" s="16"/>
      <c r="C488" s="16"/>
      <c r="D488" s="16"/>
      <c r="E488" s="16"/>
      <c r="F488" s="16"/>
      <c r="G488" s="16"/>
    </row>
    <row r="489" spans="1:7" ht="15" customHeight="1"/>
    <row r="490" spans="1:7" ht="50.1" customHeight="1">
      <c r="A490" s="6" t="s">
        <v>205</v>
      </c>
      <c r="B490" s="21" t="s">
        <v>425</v>
      </c>
      <c r="C490" s="21"/>
      <c r="D490" s="6" t="s">
        <v>458</v>
      </c>
      <c r="E490" s="6" t="s">
        <v>459</v>
      </c>
      <c r="F490" s="6" t="s">
        <v>460</v>
      </c>
      <c r="G490" s="6" t="s">
        <v>461</v>
      </c>
    </row>
    <row r="491" spans="1:7" ht="15" customHeight="1">
      <c r="A491" s="6">
        <v>1</v>
      </c>
      <c r="B491" s="21">
        <v>2</v>
      </c>
      <c r="C491" s="21"/>
      <c r="D491" s="6">
        <v>3</v>
      </c>
      <c r="E491" s="6">
        <v>4</v>
      </c>
      <c r="F491" s="6">
        <v>5</v>
      </c>
      <c r="G491" s="6">
        <v>6</v>
      </c>
    </row>
    <row r="492" spans="1:7" ht="20.100000000000001" customHeight="1">
      <c r="A492" s="6" t="s">
        <v>321</v>
      </c>
      <c r="B492" s="20" t="s">
        <v>500</v>
      </c>
      <c r="C492" s="20"/>
      <c r="D492" s="6" t="s">
        <v>56</v>
      </c>
      <c r="E492" s="9">
        <v>1</v>
      </c>
      <c r="F492" s="9">
        <v>360021.44</v>
      </c>
      <c r="G492" s="9">
        <v>360021.44</v>
      </c>
    </row>
    <row r="493" spans="1:7" ht="24.95" customHeight="1">
      <c r="A493" s="27" t="s">
        <v>466</v>
      </c>
      <c r="B493" s="27"/>
      <c r="C493" s="27"/>
      <c r="D493" s="27"/>
      <c r="E493" s="11">
        <f>SUBTOTAL(9,E492:E492)</f>
        <v>1</v>
      </c>
      <c r="F493" s="11" t="s">
        <v>372</v>
      </c>
      <c r="G493" s="11">
        <f>SUBTOTAL(9,G492:G492)</f>
        <v>360021.44</v>
      </c>
    </row>
    <row r="494" spans="1:7" ht="20.100000000000001" customHeight="1">
      <c r="A494" s="6" t="s">
        <v>345</v>
      </c>
      <c r="B494" s="20" t="s">
        <v>501</v>
      </c>
      <c r="C494" s="20"/>
      <c r="D494" s="6" t="s">
        <v>56</v>
      </c>
      <c r="E494" s="9">
        <v>1</v>
      </c>
      <c r="F494" s="9">
        <v>100000</v>
      </c>
      <c r="G494" s="9">
        <v>100000</v>
      </c>
    </row>
    <row r="495" spans="1:7" ht="24.95" customHeight="1">
      <c r="A495" s="27" t="s">
        <v>466</v>
      </c>
      <c r="B495" s="27"/>
      <c r="C495" s="27"/>
      <c r="D495" s="27"/>
      <c r="E495" s="11">
        <f>SUBTOTAL(9,E494:E494)</f>
        <v>1</v>
      </c>
      <c r="F495" s="11" t="s">
        <v>372</v>
      </c>
      <c r="G495" s="11">
        <f>SUBTOTAL(9,G494:G494)</f>
        <v>100000</v>
      </c>
    </row>
    <row r="496" spans="1:7" ht="24.95" customHeight="1">
      <c r="A496" s="27" t="s">
        <v>467</v>
      </c>
      <c r="B496" s="27"/>
      <c r="C496" s="27"/>
      <c r="D496" s="27"/>
      <c r="E496" s="27"/>
      <c r="F496" s="27"/>
      <c r="G496" s="11">
        <f>SUBTOTAL(9,G492:G495)</f>
        <v>460021.44</v>
      </c>
    </row>
    <row r="497" spans="1:7" ht="24.95" customHeight="1"/>
    <row r="498" spans="1:7" ht="20.100000000000001" customHeight="1">
      <c r="A498" s="25" t="s">
        <v>299</v>
      </c>
      <c r="B498" s="25"/>
      <c r="C498" s="26" t="s">
        <v>174</v>
      </c>
      <c r="D498" s="26"/>
      <c r="E498" s="26"/>
      <c r="F498" s="26"/>
      <c r="G498" s="26"/>
    </row>
    <row r="499" spans="1:7" ht="20.100000000000001" customHeight="1">
      <c r="A499" s="25" t="s">
        <v>300</v>
      </c>
      <c r="B499" s="25"/>
      <c r="C499" s="26" t="s">
        <v>301</v>
      </c>
      <c r="D499" s="26"/>
      <c r="E499" s="26"/>
      <c r="F499" s="26"/>
      <c r="G499" s="26"/>
    </row>
    <row r="500" spans="1:7" ht="24.95" customHeight="1">
      <c r="A500" s="25" t="s">
        <v>302</v>
      </c>
      <c r="B500" s="25"/>
      <c r="C500" s="26" t="s">
        <v>271</v>
      </c>
      <c r="D500" s="26"/>
      <c r="E500" s="26"/>
      <c r="F500" s="26"/>
      <c r="G500" s="26"/>
    </row>
    <row r="501" spans="1:7" ht="15" customHeight="1"/>
    <row r="502" spans="1:7" ht="24.95" customHeight="1">
      <c r="A502" s="16" t="s">
        <v>502</v>
      </c>
      <c r="B502" s="16"/>
      <c r="C502" s="16"/>
      <c r="D502" s="16"/>
      <c r="E502" s="16"/>
      <c r="F502" s="16"/>
      <c r="G502" s="16"/>
    </row>
    <row r="503" spans="1:7" ht="15" customHeight="1"/>
    <row r="504" spans="1:7" ht="50.1" customHeight="1">
      <c r="A504" s="6" t="s">
        <v>205</v>
      </c>
      <c r="B504" s="21" t="s">
        <v>425</v>
      </c>
      <c r="C504" s="21"/>
      <c r="D504" s="6" t="s">
        <v>458</v>
      </c>
      <c r="E504" s="6" t="s">
        <v>459</v>
      </c>
      <c r="F504" s="6" t="s">
        <v>460</v>
      </c>
      <c r="G504" s="6" t="s">
        <v>461</v>
      </c>
    </row>
    <row r="505" spans="1:7" ht="15" customHeight="1">
      <c r="A505" s="6">
        <v>1</v>
      </c>
      <c r="B505" s="21">
        <v>2</v>
      </c>
      <c r="C505" s="21"/>
      <c r="D505" s="6">
        <v>3</v>
      </c>
      <c r="E505" s="6">
        <v>4</v>
      </c>
      <c r="F505" s="6">
        <v>5</v>
      </c>
      <c r="G505" s="6">
        <v>6</v>
      </c>
    </row>
    <row r="506" spans="1:7" ht="39.950000000000003" customHeight="1">
      <c r="A506" s="6" t="s">
        <v>322</v>
      </c>
      <c r="B506" s="20" t="s">
        <v>503</v>
      </c>
      <c r="C506" s="20"/>
      <c r="D506" s="6" t="s">
        <v>56</v>
      </c>
      <c r="E506" s="9">
        <v>1</v>
      </c>
      <c r="F506" s="9">
        <v>173117.47</v>
      </c>
      <c r="G506" s="9">
        <v>173117.47</v>
      </c>
    </row>
    <row r="507" spans="1:7" ht="39.950000000000003" customHeight="1">
      <c r="A507" s="6" t="s">
        <v>322</v>
      </c>
      <c r="B507" s="20" t="s">
        <v>504</v>
      </c>
      <c r="C507" s="20"/>
      <c r="D507" s="6" t="s">
        <v>56</v>
      </c>
      <c r="E507" s="9">
        <v>1</v>
      </c>
      <c r="F507" s="9">
        <v>500000</v>
      </c>
      <c r="G507" s="9">
        <v>500000</v>
      </c>
    </row>
    <row r="508" spans="1:7" ht="39.950000000000003" customHeight="1">
      <c r="A508" s="6" t="s">
        <v>322</v>
      </c>
      <c r="B508" s="20" t="s">
        <v>505</v>
      </c>
      <c r="C508" s="20"/>
      <c r="D508" s="6" t="s">
        <v>56</v>
      </c>
      <c r="E508" s="9">
        <v>1</v>
      </c>
      <c r="F508" s="9">
        <v>100000</v>
      </c>
      <c r="G508" s="9">
        <v>100000</v>
      </c>
    </row>
    <row r="509" spans="1:7" ht="39.950000000000003" customHeight="1">
      <c r="A509" s="6" t="s">
        <v>322</v>
      </c>
      <c r="B509" s="20" t="s">
        <v>506</v>
      </c>
      <c r="C509" s="20"/>
      <c r="D509" s="6" t="s">
        <v>56</v>
      </c>
      <c r="E509" s="9">
        <v>1</v>
      </c>
      <c r="F509" s="9">
        <v>50000</v>
      </c>
      <c r="G509" s="9">
        <v>50000</v>
      </c>
    </row>
    <row r="510" spans="1:7" ht="24.95" customHeight="1">
      <c r="A510" s="27" t="s">
        <v>466</v>
      </c>
      <c r="B510" s="27"/>
      <c r="C510" s="27"/>
      <c r="D510" s="27"/>
      <c r="E510" s="11">
        <f>SUBTOTAL(9,E506:E509)</f>
        <v>4</v>
      </c>
      <c r="F510" s="11" t="s">
        <v>372</v>
      </c>
      <c r="G510" s="11">
        <f>SUBTOTAL(9,G506:G509)</f>
        <v>823117.47</v>
      </c>
    </row>
    <row r="511" spans="1:7" ht="24.95" customHeight="1">
      <c r="A511" s="27" t="s">
        <v>467</v>
      </c>
      <c r="B511" s="27"/>
      <c r="C511" s="27"/>
      <c r="D511" s="27"/>
      <c r="E511" s="27"/>
      <c r="F511" s="27"/>
      <c r="G511" s="11">
        <f>SUBTOTAL(9,G506:G510)</f>
        <v>823117.47</v>
      </c>
    </row>
    <row r="512" spans="1:7" ht="24.95" customHeight="1"/>
    <row r="513" spans="1:7" ht="20.100000000000001" customHeight="1">
      <c r="A513" s="25" t="s">
        <v>299</v>
      </c>
      <c r="B513" s="25"/>
      <c r="C513" s="26" t="s">
        <v>174</v>
      </c>
      <c r="D513" s="26"/>
      <c r="E513" s="26"/>
      <c r="F513" s="26"/>
      <c r="G513" s="26"/>
    </row>
    <row r="514" spans="1:7" ht="20.100000000000001" customHeight="1">
      <c r="A514" s="25" t="s">
        <v>300</v>
      </c>
      <c r="B514" s="25"/>
      <c r="C514" s="26" t="s">
        <v>301</v>
      </c>
      <c r="D514" s="26"/>
      <c r="E514" s="26"/>
      <c r="F514" s="26"/>
      <c r="G514" s="26"/>
    </row>
    <row r="515" spans="1:7" ht="24.95" customHeight="1">
      <c r="A515" s="25" t="s">
        <v>302</v>
      </c>
      <c r="B515" s="25"/>
      <c r="C515" s="26" t="s">
        <v>271</v>
      </c>
      <c r="D515" s="26"/>
      <c r="E515" s="26"/>
      <c r="F515" s="26"/>
      <c r="G515" s="26"/>
    </row>
    <row r="516" spans="1:7" ht="15" customHeight="1"/>
    <row r="517" spans="1:7" ht="24.95" customHeight="1">
      <c r="A517" s="16" t="s">
        <v>507</v>
      </c>
      <c r="B517" s="16"/>
      <c r="C517" s="16"/>
      <c r="D517" s="16"/>
      <c r="E517" s="16"/>
      <c r="F517" s="16"/>
      <c r="G517" s="16"/>
    </row>
    <row r="518" spans="1:7" ht="15" customHeight="1"/>
    <row r="519" spans="1:7" ht="50.1" customHeight="1">
      <c r="A519" s="6" t="s">
        <v>205</v>
      </c>
      <c r="B519" s="21" t="s">
        <v>425</v>
      </c>
      <c r="C519" s="21"/>
      <c r="D519" s="6" t="s">
        <v>458</v>
      </c>
      <c r="E519" s="6" t="s">
        <v>459</v>
      </c>
      <c r="F519" s="6" t="s">
        <v>460</v>
      </c>
      <c r="G519" s="6" t="s">
        <v>461</v>
      </c>
    </row>
    <row r="520" spans="1:7" ht="15" customHeight="1">
      <c r="A520" s="6">
        <v>1</v>
      </c>
      <c r="B520" s="21">
        <v>2</v>
      </c>
      <c r="C520" s="21"/>
      <c r="D520" s="6">
        <v>3</v>
      </c>
      <c r="E520" s="6">
        <v>4</v>
      </c>
      <c r="F520" s="6">
        <v>5</v>
      </c>
      <c r="G520" s="6">
        <v>6</v>
      </c>
    </row>
    <row r="521" spans="1:7" ht="39.950000000000003" customHeight="1">
      <c r="A521" s="6" t="s">
        <v>323</v>
      </c>
      <c r="B521" s="20" t="s">
        <v>508</v>
      </c>
      <c r="C521" s="20"/>
      <c r="D521" s="6" t="s">
        <v>56</v>
      </c>
      <c r="E521" s="9">
        <v>1</v>
      </c>
      <c r="F521" s="9">
        <v>200000</v>
      </c>
      <c r="G521" s="9">
        <v>200000</v>
      </c>
    </row>
    <row r="522" spans="1:7" ht="24.95" customHeight="1">
      <c r="A522" s="27" t="s">
        <v>466</v>
      </c>
      <c r="B522" s="27"/>
      <c r="C522" s="27"/>
      <c r="D522" s="27"/>
      <c r="E522" s="11">
        <f>SUBTOTAL(9,E521:E521)</f>
        <v>1</v>
      </c>
      <c r="F522" s="11" t="s">
        <v>372</v>
      </c>
      <c r="G522" s="11">
        <f>SUBTOTAL(9,G521:G521)</f>
        <v>200000</v>
      </c>
    </row>
    <row r="523" spans="1:7" ht="24.95" customHeight="1">
      <c r="A523" s="27" t="s">
        <v>467</v>
      </c>
      <c r="B523" s="27"/>
      <c r="C523" s="27"/>
      <c r="D523" s="27"/>
      <c r="E523" s="27"/>
      <c r="F523" s="27"/>
      <c r="G523" s="11">
        <f>SUBTOTAL(9,G521:G522)</f>
        <v>200000</v>
      </c>
    </row>
    <row r="524" spans="1:7" ht="24.95" customHeight="1"/>
    <row r="525" spans="1:7" ht="20.100000000000001" customHeight="1">
      <c r="A525" s="25" t="s">
        <v>299</v>
      </c>
      <c r="B525" s="25"/>
      <c r="C525" s="26" t="s">
        <v>174</v>
      </c>
      <c r="D525" s="26"/>
      <c r="E525" s="26"/>
      <c r="F525" s="26"/>
      <c r="G525" s="26"/>
    </row>
    <row r="526" spans="1:7" ht="20.100000000000001" customHeight="1">
      <c r="A526" s="25" t="s">
        <v>300</v>
      </c>
      <c r="B526" s="25"/>
      <c r="C526" s="26" t="s">
        <v>373</v>
      </c>
      <c r="D526" s="26"/>
      <c r="E526" s="26"/>
      <c r="F526" s="26"/>
      <c r="G526" s="26"/>
    </row>
    <row r="527" spans="1:7" ht="24.95" customHeight="1">
      <c r="A527" s="25" t="s">
        <v>302</v>
      </c>
      <c r="B527" s="25"/>
      <c r="C527" s="26" t="s">
        <v>271</v>
      </c>
      <c r="D527" s="26"/>
      <c r="E527" s="26"/>
      <c r="F527" s="26"/>
      <c r="G527" s="26"/>
    </row>
    <row r="528" spans="1:7" ht="15" customHeight="1"/>
    <row r="529" spans="1:7" ht="24.95" customHeight="1">
      <c r="A529" s="16" t="s">
        <v>457</v>
      </c>
      <c r="B529" s="16"/>
      <c r="C529" s="16"/>
      <c r="D529" s="16"/>
      <c r="E529" s="16"/>
      <c r="F529" s="16"/>
      <c r="G529" s="16"/>
    </row>
    <row r="530" spans="1:7" ht="15" customHeight="1"/>
    <row r="531" spans="1:7" ht="50.1" customHeight="1">
      <c r="A531" s="6" t="s">
        <v>205</v>
      </c>
      <c r="B531" s="21" t="s">
        <v>425</v>
      </c>
      <c r="C531" s="21"/>
      <c r="D531" s="6" t="s">
        <v>458</v>
      </c>
      <c r="E531" s="6" t="s">
        <v>459</v>
      </c>
      <c r="F531" s="6" t="s">
        <v>460</v>
      </c>
      <c r="G531" s="6" t="s">
        <v>461</v>
      </c>
    </row>
    <row r="532" spans="1:7" ht="15" customHeight="1">
      <c r="A532" s="6">
        <v>1</v>
      </c>
      <c r="B532" s="21">
        <v>2</v>
      </c>
      <c r="C532" s="21"/>
      <c r="D532" s="6">
        <v>3</v>
      </c>
      <c r="E532" s="6">
        <v>4</v>
      </c>
      <c r="F532" s="6">
        <v>5</v>
      </c>
      <c r="G532" s="6">
        <v>6</v>
      </c>
    </row>
    <row r="533" spans="1:7" ht="99.95" customHeight="1">
      <c r="A533" s="6" t="s">
        <v>333</v>
      </c>
      <c r="B533" s="20" t="s">
        <v>509</v>
      </c>
      <c r="C533" s="20"/>
      <c r="D533" s="6" t="s">
        <v>56</v>
      </c>
      <c r="E533" s="9">
        <v>1</v>
      </c>
      <c r="F533" s="9">
        <v>135432</v>
      </c>
      <c r="G533" s="9">
        <v>135432</v>
      </c>
    </row>
    <row r="534" spans="1:7" ht="60" customHeight="1">
      <c r="A534" s="6" t="s">
        <v>333</v>
      </c>
      <c r="B534" s="20" t="s">
        <v>510</v>
      </c>
      <c r="C534" s="20"/>
      <c r="D534" s="6" t="s">
        <v>56</v>
      </c>
      <c r="E534" s="9">
        <v>1</v>
      </c>
      <c r="F534" s="9">
        <v>408000</v>
      </c>
      <c r="G534" s="9">
        <v>408000</v>
      </c>
    </row>
    <row r="535" spans="1:7" ht="60" customHeight="1">
      <c r="A535" s="6" t="s">
        <v>333</v>
      </c>
      <c r="B535" s="20" t="s">
        <v>511</v>
      </c>
      <c r="C535" s="20"/>
      <c r="D535" s="6" t="s">
        <v>56</v>
      </c>
      <c r="E535" s="9">
        <v>1</v>
      </c>
      <c r="F535" s="9">
        <v>74568</v>
      </c>
      <c r="G535" s="9">
        <v>74568</v>
      </c>
    </row>
    <row r="536" spans="1:7" ht="24.95" customHeight="1">
      <c r="A536" s="27" t="s">
        <v>466</v>
      </c>
      <c r="B536" s="27"/>
      <c r="C536" s="27"/>
      <c r="D536" s="27"/>
      <c r="E536" s="11">
        <f>SUBTOTAL(9,E533:E535)</f>
        <v>3</v>
      </c>
      <c r="F536" s="11" t="s">
        <v>372</v>
      </c>
      <c r="G536" s="11">
        <f>SUBTOTAL(9,G533:G535)</f>
        <v>618000</v>
      </c>
    </row>
    <row r="537" spans="1:7" ht="24.95" customHeight="1">
      <c r="A537" s="27" t="s">
        <v>467</v>
      </c>
      <c r="B537" s="27"/>
      <c r="C537" s="27"/>
      <c r="D537" s="27"/>
      <c r="E537" s="27"/>
      <c r="F537" s="27"/>
      <c r="G537" s="11">
        <f>SUBTOTAL(9,G533:G536)</f>
        <v>618000</v>
      </c>
    </row>
    <row r="538" spans="1:7" ht="24.95" customHeight="1"/>
    <row r="539" spans="1:7" ht="20.100000000000001" customHeight="1">
      <c r="A539" s="25" t="s">
        <v>299</v>
      </c>
      <c r="B539" s="25"/>
      <c r="C539" s="26" t="s">
        <v>174</v>
      </c>
      <c r="D539" s="26"/>
      <c r="E539" s="26"/>
      <c r="F539" s="26"/>
      <c r="G539" s="26"/>
    </row>
    <row r="540" spans="1:7" ht="20.100000000000001" customHeight="1">
      <c r="A540" s="25" t="s">
        <v>300</v>
      </c>
      <c r="B540" s="25"/>
      <c r="C540" s="26" t="s">
        <v>373</v>
      </c>
      <c r="D540" s="26"/>
      <c r="E540" s="26"/>
      <c r="F540" s="26"/>
      <c r="G540" s="26"/>
    </row>
    <row r="541" spans="1:7" ht="24.95" customHeight="1">
      <c r="A541" s="25" t="s">
        <v>302</v>
      </c>
      <c r="B541" s="25"/>
      <c r="C541" s="26" t="s">
        <v>271</v>
      </c>
      <c r="D541" s="26"/>
      <c r="E541" s="26"/>
      <c r="F541" s="26"/>
      <c r="G541" s="26"/>
    </row>
    <row r="542" spans="1:7" ht="15" customHeight="1"/>
    <row r="543" spans="1:7" ht="24.95" customHeight="1">
      <c r="A543" s="16" t="s">
        <v>468</v>
      </c>
      <c r="B543" s="16"/>
      <c r="C543" s="16"/>
      <c r="D543" s="16"/>
      <c r="E543" s="16"/>
      <c r="F543" s="16"/>
      <c r="G543" s="16"/>
    </row>
    <row r="544" spans="1:7" ht="15" customHeight="1"/>
    <row r="545" spans="1:7" ht="50.1" customHeight="1">
      <c r="A545" s="6" t="s">
        <v>205</v>
      </c>
      <c r="B545" s="21" t="s">
        <v>425</v>
      </c>
      <c r="C545" s="21"/>
      <c r="D545" s="6" t="s">
        <v>458</v>
      </c>
      <c r="E545" s="6" t="s">
        <v>459</v>
      </c>
      <c r="F545" s="6" t="s">
        <v>460</v>
      </c>
      <c r="G545" s="6" t="s">
        <v>461</v>
      </c>
    </row>
    <row r="546" spans="1:7" ht="15" customHeight="1">
      <c r="A546" s="6">
        <v>1</v>
      </c>
      <c r="B546" s="21">
        <v>2</v>
      </c>
      <c r="C546" s="21"/>
      <c r="D546" s="6">
        <v>3</v>
      </c>
      <c r="E546" s="6">
        <v>4</v>
      </c>
      <c r="F546" s="6">
        <v>5</v>
      </c>
      <c r="G546" s="6">
        <v>6</v>
      </c>
    </row>
    <row r="547" spans="1:7" ht="39.950000000000003" customHeight="1">
      <c r="A547" s="6" t="s">
        <v>335</v>
      </c>
      <c r="B547" s="20" t="s">
        <v>512</v>
      </c>
      <c r="C547" s="20"/>
      <c r="D547" s="6" t="s">
        <v>56</v>
      </c>
      <c r="E547" s="9">
        <v>1</v>
      </c>
      <c r="F547" s="9">
        <v>12642.94</v>
      </c>
      <c r="G547" s="9">
        <v>12642.94</v>
      </c>
    </row>
    <row r="548" spans="1:7" ht="80.099999999999994" customHeight="1">
      <c r="A548" s="6" t="s">
        <v>335</v>
      </c>
      <c r="B548" s="20" t="s">
        <v>513</v>
      </c>
      <c r="C548" s="20"/>
      <c r="D548" s="6" t="s">
        <v>56</v>
      </c>
      <c r="E548" s="9">
        <v>1</v>
      </c>
      <c r="F548" s="9">
        <v>42342.68</v>
      </c>
      <c r="G548" s="9">
        <v>42342.68</v>
      </c>
    </row>
    <row r="549" spans="1:7" ht="39.950000000000003" customHeight="1">
      <c r="A549" s="6" t="s">
        <v>335</v>
      </c>
      <c r="B549" s="20" t="s">
        <v>514</v>
      </c>
      <c r="C549" s="20"/>
      <c r="D549" s="6" t="s">
        <v>56</v>
      </c>
      <c r="E549" s="9">
        <v>1</v>
      </c>
      <c r="F549" s="9">
        <v>18303</v>
      </c>
      <c r="G549" s="9">
        <v>18303</v>
      </c>
    </row>
    <row r="550" spans="1:7" ht="39.950000000000003" customHeight="1">
      <c r="A550" s="6" t="s">
        <v>335</v>
      </c>
      <c r="B550" s="20" t="s">
        <v>515</v>
      </c>
      <c r="C550" s="20"/>
      <c r="D550" s="6" t="s">
        <v>56</v>
      </c>
      <c r="E550" s="9">
        <v>1</v>
      </c>
      <c r="F550" s="9">
        <v>6928.99</v>
      </c>
      <c r="G550" s="9">
        <v>6928.99</v>
      </c>
    </row>
    <row r="551" spans="1:7" ht="60" customHeight="1">
      <c r="A551" s="6" t="s">
        <v>335</v>
      </c>
      <c r="B551" s="20" t="s">
        <v>516</v>
      </c>
      <c r="C551" s="20"/>
      <c r="D551" s="6" t="s">
        <v>56</v>
      </c>
      <c r="E551" s="9">
        <v>1</v>
      </c>
      <c r="F551" s="9">
        <v>10490.65</v>
      </c>
      <c r="G551" s="9">
        <v>10490.65</v>
      </c>
    </row>
    <row r="552" spans="1:7" ht="39.950000000000003" customHeight="1">
      <c r="A552" s="6" t="s">
        <v>335</v>
      </c>
      <c r="B552" s="20" t="s">
        <v>517</v>
      </c>
      <c r="C552" s="20"/>
      <c r="D552" s="6" t="s">
        <v>56</v>
      </c>
      <c r="E552" s="9">
        <v>1</v>
      </c>
      <c r="F552" s="9">
        <v>412.98</v>
      </c>
      <c r="G552" s="9">
        <v>412.98</v>
      </c>
    </row>
    <row r="553" spans="1:7" ht="60" customHeight="1">
      <c r="A553" s="6" t="s">
        <v>335</v>
      </c>
      <c r="B553" s="20" t="s">
        <v>518</v>
      </c>
      <c r="C553" s="20"/>
      <c r="D553" s="6" t="s">
        <v>56</v>
      </c>
      <c r="E553" s="9">
        <v>1</v>
      </c>
      <c r="F553" s="9">
        <v>2453.66</v>
      </c>
      <c r="G553" s="9">
        <v>2453.66</v>
      </c>
    </row>
    <row r="554" spans="1:7" ht="60" customHeight="1">
      <c r="A554" s="6" t="s">
        <v>335</v>
      </c>
      <c r="B554" s="20" t="s">
        <v>519</v>
      </c>
      <c r="C554" s="20"/>
      <c r="D554" s="6" t="s">
        <v>56</v>
      </c>
      <c r="E554" s="9">
        <v>1</v>
      </c>
      <c r="F554" s="9">
        <v>6833.51</v>
      </c>
      <c r="G554" s="9">
        <v>6833.51</v>
      </c>
    </row>
    <row r="555" spans="1:7" ht="39.950000000000003" customHeight="1">
      <c r="A555" s="6" t="s">
        <v>335</v>
      </c>
      <c r="B555" s="20" t="s">
        <v>520</v>
      </c>
      <c r="C555" s="20"/>
      <c r="D555" s="6" t="s">
        <v>56</v>
      </c>
      <c r="E555" s="9">
        <v>1</v>
      </c>
      <c r="F555" s="9">
        <v>15280.57</v>
      </c>
      <c r="G555" s="9">
        <v>15280.57</v>
      </c>
    </row>
    <row r="556" spans="1:7" ht="80.099999999999994" customHeight="1">
      <c r="A556" s="6" t="s">
        <v>335</v>
      </c>
      <c r="B556" s="20" t="s">
        <v>521</v>
      </c>
      <c r="C556" s="20"/>
      <c r="D556" s="6" t="s">
        <v>56</v>
      </c>
      <c r="E556" s="9">
        <v>1</v>
      </c>
      <c r="F556" s="9">
        <v>29248.54</v>
      </c>
      <c r="G556" s="9">
        <v>29248.54</v>
      </c>
    </row>
    <row r="557" spans="1:7" ht="39.950000000000003" customHeight="1">
      <c r="A557" s="6" t="s">
        <v>335</v>
      </c>
      <c r="B557" s="20" t="s">
        <v>522</v>
      </c>
      <c r="C557" s="20"/>
      <c r="D557" s="6" t="s">
        <v>56</v>
      </c>
      <c r="E557" s="9">
        <v>1</v>
      </c>
      <c r="F557" s="9">
        <v>10030.98</v>
      </c>
      <c r="G557" s="9">
        <v>10030.98</v>
      </c>
    </row>
    <row r="558" spans="1:7" ht="39.950000000000003" customHeight="1">
      <c r="A558" s="6" t="s">
        <v>335</v>
      </c>
      <c r="B558" s="20" t="s">
        <v>517</v>
      </c>
      <c r="C558" s="20"/>
      <c r="D558" s="6" t="s">
        <v>56</v>
      </c>
      <c r="E558" s="9">
        <v>1</v>
      </c>
      <c r="F558" s="9">
        <v>10555.18</v>
      </c>
      <c r="G558" s="9">
        <v>10555.18</v>
      </c>
    </row>
    <row r="559" spans="1:7" ht="60" customHeight="1">
      <c r="A559" s="6" t="s">
        <v>335</v>
      </c>
      <c r="B559" s="20" t="s">
        <v>523</v>
      </c>
      <c r="C559" s="20"/>
      <c r="D559" s="6" t="s">
        <v>56</v>
      </c>
      <c r="E559" s="9">
        <v>1</v>
      </c>
      <c r="F559" s="9">
        <v>3552.12</v>
      </c>
      <c r="G559" s="9">
        <v>3552.12</v>
      </c>
    </row>
    <row r="560" spans="1:7" ht="24.95" customHeight="1">
      <c r="A560" s="27" t="s">
        <v>466</v>
      </c>
      <c r="B560" s="27"/>
      <c r="C560" s="27"/>
      <c r="D560" s="27"/>
      <c r="E560" s="11">
        <f>SUBTOTAL(9,E547:E559)</f>
        <v>13</v>
      </c>
      <c r="F560" s="11" t="s">
        <v>372</v>
      </c>
      <c r="G560" s="11">
        <f>SUBTOTAL(9,G547:G559)</f>
        <v>169075.8</v>
      </c>
    </row>
    <row r="561" spans="1:7" ht="24.95" customHeight="1">
      <c r="A561" s="27" t="s">
        <v>467</v>
      </c>
      <c r="B561" s="27"/>
      <c r="C561" s="27"/>
      <c r="D561" s="27"/>
      <c r="E561" s="27"/>
      <c r="F561" s="27"/>
      <c r="G561" s="11">
        <f>SUBTOTAL(9,G547:G560)</f>
        <v>169075.8</v>
      </c>
    </row>
    <row r="562" spans="1:7" ht="24.95" customHeight="1"/>
    <row r="563" spans="1:7" ht="20.100000000000001" customHeight="1">
      <c r="A563" s="25" t="s">
        <v>299</v>
      </c>
      <c r="B563" s="25"/>
      <c r="C563" s="26" t="s">
        <v>174</v>
      </c>
      <c r="D563" s="26"/>
      <c r="E563" s="26"/>
      <c r="F563" s="26"/>
      <c r="G563" s="26"/>
    </row>
    <row r="564" spans="1:7" ht="20.100000000000001" customHeight="1">
      <c r="A564" s="25" t="s">
        <v>300</v>
      </c>
      <c r="B564" s="25"/>
      <c r="C564" s="26" t="s">
        <v>373</v>
      </c>
      <c r="D564" s="26"/>
      <c r="E564" s="26"/>
      <c r="F564" s="26"/>
      <c r="G564" s="26"/>
    </row>
    <row r="565" spans="1:7" ht="24.95" customHeight="1">
      <c r="A565" s="25" t="s">
        <v>302</v>
      </c>
      <c r="B565" s="25"/>
      <c r="C565" s="26" t="s">
        <v>271</v>
      </c>
      <c r="D565" s="26"/>
      <c r="E565" s="26"/>
      <c r="F565" s="26"/>
      <c r="G565" s="26"/>
    </row>
    <row r="566" spans="1:7" ht="15" customHeight="1"/>
    <row r="567" spans="1:7" ht="24.95" customHeight="1">
      <c r="A567" s="16" t="s">
        <v>473</v>
      </c>
      <c r="B567" s="16"/>
      <c r="C567" s="16"/>
      <c r="D567" s="16"/>
      <c r="E567" s="16"/>
      <c r="F567" s="16"/>
      <c r="G567" s="16"/>
    </row>
    <row r="568" spans="1:7" ht="15" customHeight="1"/>
    <row r="569" spans="1:7" ht="50.1" customHeight="1">
      <c r="A569" s="6" t="s">
        <v>205</v>
      </c>
      <c r="B569" s="21" t="s">
        <v>425</v>
      </c>
      <c r="C569" s="21"/>
      <c r="D569" s="6" t="s">
        <v>458</v>
      </c>
      <c r="E569" s="6" t="s">
        <v>459</v>
      </c>
      <c r="F569" s="6" t="s">
        <v>460</v>
      </c>
      <c r="G569" s="6" t="s">
        <v>461</v>
      </c>
    </row>
    <row r="570" spans="1:7" ht="15" customHeight="1">
      <c r="A570" s="6">
        <v>1</v>
      </c>
      <c r="B570" s="21">
        <v>2</v>
      </c>
      <c r="C570" s="21"/>
      <c r="D570" s="6">
        <v>3</v>
      </c>
      <c r="E570" s="6">
        <v>4</v>
      </c>
      <c r="F570" s="6">
        <v>5</v>
      </c>
      <c r="G570" s="6">
        <v>6</v>
      </c>
    </row>
    <row r="571" spans="1:7" ht="39.950000000000003" customHeight="1">
      <c r="A571" s="6" t="s">
        <v>337</v>
      </c>
      <c r="B571" s="20" t="s">
        <v>524</v>
      </c>
      <c r="C571" s="20"/>
      <c r="D571" s="6" t="s">
        <v>56</v>
      </c>
      <c r="E571" s="9">
        <v>1</v>
      </c>
      <c r="F571" s="9">
        <v>285432.21999999997</v>
      </c>
      <c r="G571" s="9">
        <v>285432.21999999997</v>
      </c>
    </row>
    <row r="572" spans="1:7" ht="60" customHeight="1">
      <c r="A572" s="6" t="s">
        <v>337</v>
      </c>
      <c r="B572" s="20" t="s">
        <v>525</v>
      </c>
      <c r="C572" s="20"/>
      <c r="D572" s="6" t="s">
        <v>56</v>
      </c>
      <c r="E572" s="9">
        <v>1</v>
      </c>
      <c r="F572" s="9">
        <v>100666.48</v>
      </c>
      <c r="G572" s="9">
        <v>100666.48</v>
      </c>
    </row>
    <row r="573" spans="1:7" ht="80.099999999999994" customHeight="1">
      <c r="A573" s="6" t="s">
        <v>337</v>
      </c>
      <c r="B573" s="20" t="s">
        <v>526</v>
      </c>
      <c r="C573" s="20"/>
      <c r="D573" s="6" t="s">
        <v>56</v>
      </c>
      <c r="E573" s="9">
        <v>1</v>
      </c>
      <c r="F573" s="9">
        <v>130486.73</v>
      </c>
      <c r="G573" s="9">
        <v>130486.73</v>
      </c>
    </row>
    <row r="574" spans="1:7" ht="60" customHeight="1">
      <c r="A574" s="6" t="s">
        <v>337</v>
      </c>
      <c r="B574" s="20" t="s">
        <v>527</v>
      </c>
      <c r="C574" s="20"/>
      <c r="D574" s="6" t="s">
        <v>56</v>
      </c>
      <c r="E574" s="9">
        <v>1</v>
      </c>
      <c r="F574" s="9">
        <v>13178.16</v>
      </c>
      <c r="G574" s="9">
        <v>13178.16</v>
      </c>
    </row>
    <row r="575" spans="1:7" ht="99.95" customHeight="1">
      <c r="A575" s="6" t="s">
        <v>337</v>
      </c>
      <c r="B575" s="20" t="s">
        <v>528</v>
      </c>
      <c r="C575" s="20"/>
      <c r="D575" s="6" t="s">
        <v>56</v>
      </c>
      <c r="E575" s="9">
        <v>1</v>
      </c>
      <c r="F575" s="9">
        <v>103288.27</v>
      </c>
      <c r="G575" s="9">
        <v>103288.27</v>
      </c>
    </row>
    <row r="576" spans="1:7" ht="60" customHeight="1">
      <c r="A576" s="6" t="s">
        <v>337</v>
      </c>
      <c r="B576" s="20" t="s">
        <v>525</v>
      </c>
      <c r="C576" s="20"/>
      <c r="D576" s="6" t="s">
        <v>56</v>
      </c>
      <c r="E576" s="9">
        <v>1</v>
      </c>
      <c r="F576" s="9">
        <v>54410.26</v>
      </c>
      <c r="G576" s="9">
        <v>54410.26</v>
      </c>
    </row>
    <row r="577" spans="1:7" ht="60" customHeight="1">
      <c r="A577" s="6" t="s">
        <v>337</v>
      </c>
      <c r="B577" s="20" t="s">
        <v>529</v>
      </c>
      <c r="C577" s="20"/>
      <c r="D577" s="6" t="s">
        <v>56</v>
      </c>
      <c r="E577" s="9">
        <v>1</v>
      </c>
      <c r="F577" s="9">
        <v>129506.68</v>
      </c>
      <c r="G577" s="9">
        <v>129506.68</v>
      </c>
    </row>
    <row r="578" spans="1:7" ht="60" customHeight="1">
      <c r="A578" s="6" t="s">
        <v>337</v>
      </c>
      <c r="B578" s="20" t="s">
        <v>530</v>
      </c>
      <c r="C578" s="20"/>
      <c r="D578" s="6" t="s">
        <v>56</v>
      </c>
      <c r="E578" s="9">
        <v>1</v>
      </c>
      <c r="F578" s="9">
        <v>84043.14</v>
      </c>
      <c r="G578" s="9">
        <v>84043.14</v>
      </c>
    </row>
    <row r="579" spans="1:7" ht="60" customHeight="1">
      <c r="A579" s="6" t="s">
        <v>337</v>
      </c>
      <c r="B579" s="20" t="s">
        <v>531</v>
      </c>
      <c r="C579" s="20"/>
      <c r="D579" s="6" t="s">
        <v>56</v>
      </c>
      <c r="E579" s="9">
        <v>1</v>
      </c>
      <c r="F579" s="9">
        <v>11002.01</v>
      </c>
      <c r="G579" s="9">
        <v>11002.01</v>
      </c>
    </row>
    <row r="580" spans="1:7" ht="60" customHeight="1">
      <c r="A580" s="6" t="s">
        <v>337</v>
      </c>
      <c r="B580" s="20" t="s">
        <v>532</v>
      </c>
      <c r="C580" s="20"/>
      <c r="D580" s="6" t="s">
        <v>56</v>
      </c>
      <c r="E580" s="9">
        <v>1</v>
      </c>
      <c r="F580" s="9">
        <v>2557.5300000000002</v>
      </c>
      <c r="G580" s="9">
        <v>2557.5300000000002</v>
      </c>
    </row>
    <row r="581" spans="1:7" ht="60" customHeight="1">
      <c r="A581" s="6" t="s">
        <v>337</v>
      </c>
      <c r="B581" s="20" t="s">
        <v>533</v>
      </c>
      <c r="C581" s="20"/>
      <c r="D581" s="6" t="s">
        <v>56</v>
      </c>
      <c r="E581" s="9">
        <v>1</v>
      </c>
      <c r="F581" s="9">
        <v>7222.31</v>
      </c>
      <c r="G581" s="9">
        <v>7222.31</v>
      </c>
    </row>
    <row r="582" spans="1:7" ht="60" customHeight="1">
      <c r="A582" s="6" t="s">
        <v>337</v>
      </c>
      <c r="B582" s="20" t="s">
        <v>534</v>
      </c>
      <c r="C582" s="20"/>
      <c r="D582" s="6" t="s">
        <v>56</v>
      </c>
      <c r="E582" s="9">
        <v>1</v>
      </c>
      <c r="F582" s="9">
        <v>7122.8</v>
      </c>
      <c r="G582" s="9">
        <v>7122.8</v>
      </c>
    </row>
    <row r="583" spans="1:7" ht="80.099999999999994" customHeight="1">
      <c r="A583" s="6" t="s">
        <v>337</v>
      </c>
      <c r="B583" s="20" t="s">
        <v>535</v>
      </c>
      <c r="C583" s="20"/>
      <c r="D583" s="6" t="s">
        <v>56</v>
      </c>
      <c r="E583" s="9">
        <v>1</v>
      </c>
      <c r="F583" s="9">
        <v>232884.71</v>
      </c>
      <c r="G583" s="9">
        <v>232884.71</v>
      </c>
    </row>
    <row r="584" spans="1:7" ht="60" customHeight="1">
      <c r="A584" s="6" t="s">
        <v>337</v>
      </c>
      <c r="B584" s="20" t="s">
        <v>536</v>
      </c>
      <c r="C584" s="20"/>
      <c r="D584" s="6" t="s">
        <v>56</v>
      </c>
      <c r="E584" s="9">
        <v>1</v>
      </c>
      <c r="F584" s="9">
        <v>55170.46</v>
      </c>
      <c r="G584" s="9">
        <v>55170.46</v>
      </c>
    </row>
    <row r="585" spans="1:7" ht="99.95" customHeight="1">
      <c r="A585" s="6" t="s">
        <v>337</v>
      </c>
      <c r="B585" s="20" t="s">
        <v>537</v>
      </c>
      <c r="C585" s="20"/>
      <c r="D585" s="6" t="s">
        <v>56</v>
      </c>
      <c r="E585" s="9">
        <v>1</v>
      </c>
      <c r="F585" s="9">
        <v>430.46</v>
      </c>
      <c r="G585" s="9">
        <v>430.46</v>
      </c>
    </row>
    <row r="586" spans="1:7" ht="24.95" customHeight="1">
      <c r="A586" s="27" t="s">
        <v>466</v>
      </c>
      <c r="B586" s="27"/>
      <c r="C586" s="27"/>
      <c r="D586" s="27"/>
      <c r="E586" s="11">
        <f>SUBTOTAL(9,E571:E585)</f>
        <v>15</v>
      </c>
      <c r="F586" s="11" t="s">
        <v>372</v>
      </c>
      <c r="G586" s="11">
        <f>SUBTOTAL(9,G571:G585)</f>
        <v>1217402.2200000002</v>
      </c>
    </row>
    <row r="587" spans="1:7" ht="24.95" customHeight="1">
      <c r="A587" s="27" t="s">
        <v>467</v>
      </c>
      <c r="B587" s="27"/>
      <c r="C587" s="27"/>
      <c r="D587" s="27"/>
      <c r="E587" s="27"/>
      <c r="F587" s="27"/>
      <c r="G587" s="11">
        <f>SUBTOTAL(9,G571:G586)</f>
        <v>1217402.2200000002</v>
      </c>
    </row>
    <row r="588" spans="1:7" ht="24.95" customHeight="1"/>
    <row r="589" spans="1:7" ht="20.100000000000001" customHeight="1">
      <c r="A589" s="25" t="s">
        <v>299</v>
      </c>
      <c r="B589" s="25"/>
      <c r="C589" s="26" t="s">
        <v>174</v>
      </c>
      <c r="D589" s="26"/>
      <c r="E589" s="26"/>
      <c r="F589" s="26"/>
      <c r="G589" s="26"/>
    </row>
    <row r="590" spans="1:7" ht="20.100000000000001" customHeight="1">
      <c r="A590" s="25" t="s">
        <v>300</v>
      </c>
      <c r="B590" s="25"/>
      <c r="C590" s="26" t="s">
        <v>373</v>
      </c>
      <c r="D590" s="26"/>
      <c r="E590" s="26"/>
      <c r="F590" s="26"/>
      <c r="G590" s="26"/>
    </row>
    <row r="591" spans="1:7" ht="24.95" customHeight="1">
      <c r="A591" s="25" t="s">
        <v>302</v>
      </c>
      <c r="B591" s="25"/>
      <c r="C591" s="26" t="s">
        <v>271</v>
      </c>
      <c r="D591" s="26"/>
      <c r="E591" s="26"/>
      <c r="F591" s="26"/>
      <c r="G591" s="26"/>
    </row>
    <row r="592" spans="1:7" ht="15" customHeight="1"/>
    <row r="593" spans="1:7" ht="24.95" customHeight="1">
      <c r="A593" s="16" t="s">
        <v>479</v>
      </c>
      <c r="B593" s="16"/>
      <c r="C593" s="16"/>
      <c r="D593" s="16"/>
      <c r="E593" s="16"/>
      <c r="F593" s="16"/>
      <c r="G593" s="16"/>
    </row>
    <row r="594" spans="1:7" ht="15" customHeight="1"/>
    <row r="595" spans="1:7" ht="50.1" customHeight="1">
      <c r="A595" s="6" t="s">
        <v>205</v>
      </c>
      <c r="B595" s="21" t="s">
        <v>425</v>
      </c>
      <c r="C595" s="21"/>
      <c r="D595" s="6" t="s">
        <v>458</v>
      </c>
      <c r="E595" s="6" t="s">
        <v>459</v>
      </c>
      <c r="F595" s="6" t="s">
        <v>460</v>
      </c>
      <c r="G595" s="6" t="s">
        <v>461</v>
      </c>
    </row>
    <row r="596" spans="1:7" ht="15" customHeight="1">
      <c r="A596" s="6">
        <v>1</v>
      </c>
      <c r="B596" s="21">
        <v>2</v>
      </c>
      <c r="C596" s="21"/>
      <c r="D596" s="6">
        <v>3</v>
      </c>
      <c r="E596" s="6">
        <v>4</v>
      </c>
      <c r="F596" s="6">
        <v>5</v>
      </c>
      <c r="G596" s="6">
        <v>6</v>
      </c>
    </row>
    <row r="597" spans="1:7" ht="60" customHeight="1">
      <c r="A597" s="6" t="s">
        <v>432</v>
      </c>
      <c r="B597" s="20" t="s">
        <v>538</v>
      </c>
      <c r="C597" s="20"/>
      <c r="D597" s="6" t="s">
        <v>56</v>
      </c>
      <c r="E597" s="9">
        <v>1</v>
      </c>
      <c r="F597" s="9">
        <v>1165737.05</v>
      </c>
      <c r="G597" s="9">
        <v>1165737.05</v>
      </c>
    </row>
    <row r="598" spans="1:7" ht="99.95" customHeight="1">
      <c r="A598" s="6" t="s">
        <v>432</v>
      </c>
      <c r="B598" s="20" t="s">
        <v>539</v>
      </c>
      <c r="C598" s="20"/>
      <c r="D598" s="6" t="s">
        <v>56</v>
      </c>
      <c r="E598" s="9">
        <v>1</v>
      </c>
      <c r="F598" s="9">
        <v>20234.8</v>
      </c>
      <c r="G598" s="9">
        <v>20234.8</v>
      </c>
    </row>
    <row r="599" spans="1:7" ht="60" customHeight="1">
      <c r="A599" s="6" t="s">
        <v>432</v>
      </c>
      <c r="B599" s="20" t="s">
        <v>540</v>
      </c>
      <c r="C599" s="20"/>
      <c r="D599" s="6" t="s">
        <v>56</v>
      </c>
      <c r="E599" s="9">
        <v>1</v>
      </c>
      <c r="F599" s="9">
        <v>84685.35</v>
      </c>
      <c r="G599" s="9">
        <v>84685.35</v>
      </c>
    </row>
    <row r="600" spans="1:7" ht="60" customHeight="1">
      <c r="A600" s="6" t="s">
        <v>432</v>
      </c>
      <c r="B600" s="20" t="s">
        <v>541</v>
      </c>
      <c r="C600" s="20"/>
      <c r="D600" s="6" t="s">
        <v>56</v>
      </c>
      <c r="E600" s="9">
        <v>1</v>
      </c>
      <c r="F600" s="9">
        <v>36605.99</v>
      </c>
      <c r="G600" s="9">
        <v>36605.99</v>
      </c>
    </row>
    <row r="601" spans="1:7" ht="60" customHeight="1">
      <c r="A601" s="6" t="s">
        <v>432</v>
      </c>
      <c r="B601" s="20" t="s">
        <v>542</v>
      </c>
      <c r="C601" s="20"/>
      <c r="D601" s="6" t="s">
        <v>56</v>
      </c>
      <c r="E601" s="9">
        <v>1</v>
      </c>
      <c r="F601" s="9">
        <v>186262.22</v>
      </c>
      <c r="G601" s="9">
        <v>186262.22</v>
      </c>
    </row>
    <row r="602" spans="1:7" ht="60" customHeight="1">
      <c r="A602" s="6" t="s">
        <v>432</v>
      </c>
      <c r="B602" s="20" t="s">
        <v>543</v>
      </c>
      <c r="C602" s="20"/>
      <c r="D602" s="6" t="s">
        <v>56</v>
      </c>
      <c r="E602" s="9">
        <v>1</v>
      </c>
      <c r="F602" s="9">
        <v>339498.95</v>
      </c>
      <c r="G602" s="9">
        <v>339498.95</v>
      </c>
    </row>
    <row r="603" spans="1:7" ht="60" customHeight="1">
      <c r="A603" s="6" t="s">
        <v>432</v>
      </c>
      <c r="B603" s="20" t="s">
        <v>544</v>
      </c>
      <c r="C603" s="20"/>
      <c r="D603" s="6" t="s">
        <v>56</v>
      </c>
      <c r="E603" s="9">
        <v>1</v>
      </c>
      <c r="F603" s="9">
        <v>7104.25</v>
      </c>
      <c r="G603" s="9">
        <v>7104.25</v>
      </c>
    </row>
    <row r="604" spans="1:7" ht="99.95" customHeight="1">
      <c r="A604" s="6" t="s">
        <v>432</v>
      </c>
      <c r="B604" s="20" t="s">
        <v>545</v>
      </c>
      <c r="C604" s="20"/>
      <c r="D604" s="6" t="s">
        <v>56</v>
      </c>
      <c r="E604" s="9">
        <v>1</v>
      </c>
      <c r="F604" s="9">
        <v>11101.59</v>
      </c>
      <c r="G604" s="9">
        <v>11101.59</v>
      </c>
    </row>
    <row r="605" spans="1:7" ht="60" customHeight="1">
      <c r="A605" s="6" t="s">
        <v>432</v>
      </c>
      <c r="B605" s="20" t="s">
        <v>546</v>
      </c>
      <c r="C605" s="20"/>
      <c r="D605" s="6" t="s">
        <v>56</v>
      </c>
      <c r="E605" s="9">
        <v>1</v>
      </c>
      <c r="F605" s="9">
        <v>283739.90000000002</v>
      </c>
      <c r="G605" s="9">
        <v>283739.90000000002</v>
      </c>
    </row>
    <row r="606" spans="1:7" ht="60" customHeight="1">
      <c r="A606" s="6" t="s">
        <v>432</v>
      </c>
      <c r="B606" s="20" t="s">
        <v>547</v>
      </c>
      <c r="C606" s="20"/>
      <c r="D606" s="6" t="s">
        <v>56</v>
      </c>
      <c r="E606" s="9">
        <v>1</v>
      </c>
      <c r="F606" s="9">
        <v>65958.22</v>
      </c>
      <c r="G606" s="9">
        <v>65958.22</v>
      </c>
    </row>
    <row r="607" spans="1:7" ht="60" customHeight="1">
      <c r="A607" s="6" t="s">
        <v>432</v>
      </c>
      <c r="B607" s="20" t="s">
        <v>548</v>
      </c>
      <c r="C607" s="20"/>
      <c r="D607" s="6" t="s">
        <v>56</v>
      </c>
      <c r="E607" s="9">
        <v>1</v>
      </c>
      <c r="F607" s="9">
        <v>19785.55</v>
      </c>
      <c r="G607" s="9">
        <v>19785.55</v>
      </c>
    </row>
    <row r="608" spans="1:7" ht="60" customHeight="1">
      <c r="A608" s="6" t="s">
        <v>432</v>
      </c>
      <c r="B608" s="20" t="s">
        <v>549</v>
      </c>
      <c r="C608" s="20"/>
      <c r="D608" s="6" t="s">
        <v>56</v>
      </c>
      <c r="E608" s="9">
        <v>1</v>
      </c>
      <c r="F608" s="9">
        <v>517170.9</v>
      </c>
      <c r="G608" s="9">
        <v>517170.9</v>
      </c>
    </row>
    <row r="609" spans="1:7" ht="60" customHeight="1">
      <c r="A609" s="6" t="s">
        <v>432</v>
      </c>
      <c r="B609" s="20" t="s">
        <v>550</v>
      </c>
      <c r="C609" s="20"/>
      <c r="D609" s="6" t="s">
        <v>56</v>
      </c>
      <c r="E609" s="9">
        <v>1</v>
      </c>
      <c r="F609" s="9">
        <v>30561.14</v>
      </c>
      <c r="G609" s="9">
        <v>30561.14</v>
      </c>
    </row>
    <row r="610" spans="1:7" ht="80.099999999999994" customHeight="1">
      <c r="A610" s="6" t="s">
        <v>432</v>
      </c>
      <c r="B610" s="20" t="s">
        <v>551</v>
      </c>
      <c r="C610" s="20"/>
      <c r="D610" s="6" t="s">
        <v>56</v>
      </c>
      <c r="E610" s="9">
        <v>1</v>
      </c>
      <c r="F610" s="9">
        <v>84685.35</v>
      </c>
      <c r="G610" s="9">
        <v>84685.35</v>
      </c>
    </row>
    <row r="611" spans="1:7" ht="60" customHeight="1">
      <c r="A611" s="6" t="s">
        <v>432</v>
      </c>
      <c r="B611" s="20" t="s">
        <v>552</v>
      </c>
      <c r="C611" s="20"/>
      <c r="D611" s="6" t="s">
        <v>56</v>
      </c>
      <c r="E611" s="9">
        <v>1</v>
      </c>
      <c r="F611" s="9">
        <v>334820.98</v>
      </c>
      <c r="G611" s="9">
        <v>334820.98</v>
      </c>
    </row>
    <row r="612" spans="1:7" ht="60" customHeight="1">
      <c r="A612" s="6" t="s">
        <v>432</v>
      </c>
      <c r="B612" s="20" t="s">
        <v>552</v>
      </c>
      <c r="C612" s="20"/>
      <c r="D612" s="6" t="s">
        <v>56</v>
      </c>
      <c r="E612" s="9">
        <v>1</v>
      </c>
      <c r="F612" s="9">
        <v>1433087.84</v>
      </c>
      <c r="G612" s="9">
        <v>1433087.84</v>
      </c>
    </row>
    <row r="613" spans="1:7" ht="60" customHeight="1">
      <c r="A613" s="6" t="s">
        <v>432</v>
      </c>
      <c r="B613" s="20" t="s">
        <v>553</v>
      </c>
      <c r="C613" s="20"/>
      <c r="D613" s="6" t="s">
        <v>56</v>
      </c>
      <c r="E613" s="9">
        <v>1</v>
      </c>
      <c r="F613" s="9">
        <v>20061.990000000002</v>
      </c>
      <c r="G613" s="9">
        <v>20061.990000000002</v>
      </c>
    </row>
    <row r="614" spans="1:7" ht="39.950000000000003" customHeight="1">
      <c r="A614" s="6" t="s">
        <v>432</v>
      </c>
      <c r="B614" s="20" t="s">
        <v>554</v>
      </c>
      <c r="C614" s="20"/>
      <c r="D614" s="6" t="s">
        <v>56</v>
      </c>
      <c r="E614" s="9">
        <v>1</v>
      </c>
      <c r="F614" s="9">
        <v>36605.99</v>
      </c>
      <c r="G614" s="9">
        <v>36605.99</v>
      </c>
    </row>
    <row r="615" spans="1:7" ht="60" customHeight="1">
      <c r="A615" s="6" t="s">
        <v>432</v>
      </c>
      <c r="B615" s="20" t="s">
        <v>555</v>
      </c>
      <c r="C615" s="20"/>
      <c r="D615" s="6" t="s">
        <v>56</v>
      </c>
      <c r="E615" s="9">
        <v>1</v>
      </c>
      <c r="F615" s="9">
        <v>183695.7</v>
      </c>
      <c r="G615" s="9">
        <v>183695.7</v>
      </c>
    </row>
    <row r="616" spans="1:7" ht="60" customHeight="1">
      <c r="A616" s="6" t="s">
        <v>432</v>
      </c>
      <c r="B616" s="20" t="s">
        <v>556</v>
      </c>
      <c r="C616" s="20"/>
      <c r="D616" s="6" t="s">
        <v>56</v>
      </c>
      <c r="E616" s="9">
        <v>1</v>
      </c>
      <c r="F616" s="9">
        <v>339862.33</v>
      </c>
      <c r="G616" s="9">
        <v>339862.33</v>
      </c>
    </row>
    <row r="617" spans="1:7" ht="80.099999999999994" customHeight="1">
      <c r="A617" s="6" t="s">
        <v>432</v>
      </c>
      <c r="B617" s="20" t="s">
        <v>557</v>
      </c>
      <c r="C617" s="20"/>
      <c r="D617" s="6" t="s">
        <v>56</v>
      </c>
      <c r="E617" s="9">
        <v>1</v>
      </c>
      <c r="F617" s="9">
        <v>786247.24</v>
      </c>
      <c r="G617" s="9">
        <v>786247.24</v>
      </c>
    </row>
    <row r="618" spans="1:7" ht="60" customHeight="1">
      <c r="A618" s="6" t="s">
        <v>432</v>
      </c>
      <c r="B618" s="20" t="s">
        <v>552</v>
      </c>
      <c r="C618" s="20"/>
      <c r="D618" s="6" t="s">
        <v>56</v>
      </c>
      <c r="E618" s="9">
        <v>1</v>
      </c>
      <c r="F618" s="9">
        <v>619464.9</v>
      </c>
      <c r="G618" s="9">
        <v>619464.9</v>
      </c>
    </row>
    <row r="619" spans="1:7" ht="60" customHeight="1">
      <c r="A619" s="6" t="s">
        <v>432</v>
      </c>
      <c r="B619" s="20" t="s">
        <v>558</v>
      </c>
      <c r="C619" s="20"/>
      <c r="D619" s="6" t="s">
        <v>56</v>
      </c>
      <c r="E619" s="9">
        <v>1</v>
      </c>
      <c r="F619" s="9">
        <v>19785.55</v>
      </c>
      <c r="G619" s="9">
        <v>19785.55</v>
      </c>
    </row>
    <row r="620" spans="1:7" ht="60" customHeight="1">
      <c r="A620" s="6" t="s">
        <v>432</v>
      </c>
      <c r="B620" s="20" t="s">
        <v>559</v>
      </c>
      <c r="C620" s="20"/>
      <c r="D620" s="6" t="s">
        <v>56</v>
      </c>
      <c r="E620" s="9">
        <v>1</v>
      </c>
      <c r="F620" s="9">
        <v>120221.63</v>
      </c>
      <c r="G620" s="9">
        <v>120221.63</v>
      </c>
    </row>
    <row r="621" spans="1:7" ht="99.95" customHeight="1">
      <c r="A621" s="6" t="s">
        <v>432</v>
      </c>
      <c r="B621" s="20" t="s">
        <v>560</v>
      </c>
      <c r="C621" s="20"/>
      <c r="D621" s="6" t="s">
        <v>56</v>
      </c>
      <c r="E621" s="9">
        <v>1</v>
      </c>
      <c r="F621" s="9">
        <v>1195.73</v>
      </c>
      <c r="G621" s="9">
        <v>1195.73</v>
      </c>
    </row>
    <row r="622" spans="1:7" ht="39.950000000000003" customHeight="1">
      <c r="A622" s="6" t="s">
        <v>432</v>
      </c>
      <c r="B622" s="20" t="s">
        <v>561</v>
      </c>
      <c r="C622" s="20"/>
      <c r="D622" s="6" t="s">
        <v>56</v>
      </c>
      <c r="E622" s="9">
        <v>1</v>
      </c>
      <c r="F622" s="9">
        <v>20061.990000000002</v>
      </c>
      <c r="G622" s="9">
        <v>20061.990000000002</v>
      </c>
    </row>
    <row r="623" spans="1:7" ht="99.95" customHeight="1">
      <c r="A623" s="6" t="s">
        <v>432</v>
      </c>
      <c r="B623" s="20" t="s">
        <v>562</v>
      </c>
      <c r="C623" s="20"/>
      <c r="D623" s="6" t="s">
        <v>56</v>
      </c>
      <c r="E623" s="9">
        <v>1</v>
      </c>
      <c r="F623" s="9">
        <v>1195.73</v>
      </c>
      <c r="G623" s="9">
        <v>1195.73</v>
      </c>
    </row>
    <row r="624" spans="1:7" ht="39.950000000000003" customHeight="1">
      <c r="A624" s="6" t="s">
        <v>432</v>
      </c>
      <c r="B624" s="20" t="s">
        <v>563</v>
      </c>
      <c r="C624" s="20"/>
      <c r="D624" s="6" t="s">
        <v>56</v>
      </c>
      <c r="E624" s="9">
        <v>1</v>
      </c>
      <c r="F624" s="9">
        <v>30561.14</v>
      </c>
      <c r="G624" s="9">
        <v>30561.14</v>
      </c>
    </row>
    <row r="625" spans="1:7" ht="24.95" customHeight="1">
      <c r="A625" s="27" t="s">
        <v>466</v>
      </c>
      <c r="B625" s="27"/>
      <c r="C625" s="27"/>
      <c r="D625" s="27"/>
      <c r="E625" s="11">
        <f>SUBTOTAL(9,E597:E624)</f>
        <v>28</v>
      </c>
      <c r="F625" s="11" t="s">
        <v>372</v>
      </c>
      <c r="G625" s="11">
        <f>SUBTOTAL(9,G597:G624)</f>
        <v>6800000.0000000019</v>
      </c>
    </row>
    <row r="626" spans="1:7" ht="24.95" customHeight="1">
      <c r="A626" s="27" t="s">
        <v>467</v>
      </c>
      <c r="B626" s="27"/>
      <c r="C626" s="27"/>
      <c r="D626" s="27"/>
      <c r="E626" s="27"/>
      <c r="F626" s="27"/>
      <c r="G626" s="11">
        <f>SUBTOTAL(9,G597:G625)</f>
        <v>6800000.0000000019</v>
      </c>
    </row>
    <row r="627" spans="1:7" ht="24.95" customHeight="1"/>
    <row r="628" spans="1:7" ht="20.100000000000001" customHeight="1">
      <c r="A628" s="25" t="s">
        <v>299</v>
      </c>
      <c r="B628" s="25"/>
      <c r="C628" s="26" t="s">
        <v>174</v>
      </c>
      <c r="D628" s="26"/>
      <c r="E628" s="26"/>
      <c r="F628" s="26"/>
      <c r="G628" s="26"/>
    </row>
    <row r="629" spans="1:7" ht="20.100000000000001" customHeight="1">
      <c r="A629" s="25" t="s">
        <v>300</v>
      </c>
      <c r="B629" s="25"/>
      <c r="C629" s="26" t="s">
        <v>373</v>
      </c>
      <c r="D629" s="26"/>
      <c r="E629" s="26"/>
      <c r="F629" s="26"/>
      <c r="G629" s="26"/>
    </row>
    <row r="630" spans="1:7" ht="24.95" customHeight="1">
      <c r="A630" s="25" t="s">
        <v>302</v>
      </c>
      <c r="B630" s="25"/>
      <c r="C630" s="26" t="s">
        <v>271</v>
      </c>
      <c r="D630" s="26"/>
      <c r="E630" s="26"/>
      <c r="F630" s="26"/>
      <c r="G630" s="26"/>
    </row>
    <row r="631" spans="1:7" ht="15" customHeight="1"/>
    <row r="632" spans="1:7" ht="24.95" customHeight="1">
      <c r="A632" s="16" t="s">
        <v>493</v>
      </c>
      <c r="B632" s="16"/>
      <c r="C632" s="16"/>
      <c r="D632" s="16"/>
      <c r="E632" s="16"/>
      <c r="F632" s="16"/>
      <c r="G632" s="16"/>
    </row>
    <row r="633" spans="1:7" ht="15" customHeight="1"/>
    <row r="634" spans="1:7" ht="50.1" customHeight="1">
      <c r="A634" s="6" t="s">
        <v>205</v>
      </c>
      <c r="B634" s="21" t="s">
        <v>425</v>
      </c>
      <c r="C634" s="21"/>
      <c r="D634" s="6" t="s">
        <v>458</v>
      </c>
      <c r="E634" s="6" t="s">
        <v>459</v>
      </c>
      <c r="F634" s="6" t="s">
        <v>460</v>
      </c>
      <c r="G634" s="6" t="s">
        <v>461</v>
      </c>
    </row>
    <row r="635" spans="1:7" ht="15" customHeight="1">
      <c r="A635" s="6">
        <v>1</v>
      </c>
      <c r="B635" s="21">
        <v>2</v>
      </c>
      <c r="C635" s="21"/>
      <c r="D635" s="6">
        <v>3</v>
      </c>
      <c r="E635" s="6">
        <v>4</v>
      </c>
      <c r="F635" s="6">
        <v>5</v>
      </c>
      <c r="G635" s="6">
        <v>6</v>
      </c>
    </row>
    <row r="636" spans="1:7" ht="60" customHeight="1">
      <c r="A636" s="6" t="s">
        <v>433</v>
      </c>
      <c r="B636" s="20" t="s">
        <v>570</v>
      </c>
      <c r="C636" s="20"/>
      <c r="D636" s="6" t="s">
        <v>56</v>
      </c>
      <c r="E636" s="9">
        <v>1</v>
      </c>
      <c r="F636" s="9">
        <v>200000</v>
      </c>
      <c r="G636" s="9">
        <v>200000</v>
      </c>
    </row>
    <row r="637" spans="1:7" ht="24.95" customHeight="1">
      <c r="A637" s="27" t="s">
        <v>466</v>
      </c>
      <c r="B637" s="27"/>
      <c r="C637" s="27"/>
      <c r="D637" s="27"/>
      <c r="E637" s="11">
        <f>SUBTOTAL(9,E636:E636)</f>
        <v>1</v>
      </c>
      <c r="F637" s="11" t="s">
        <v>372</v>
      </c>
      <c r="G637" s="11">
        <f>SUBTOTAL(9,G636:G636)</f>
        <v>200000</v>
      </c>
    </row>
    <row r="638" spans="1:7" ht="24.95" customHeight="1">
      <c r="A638" s="27" t="s">
        <v>467</v>
      </c>
      <c r="B638" s="27"/>
      <c r="C638" s="27"/>
      <c r="D638" s="27"/>
      <c r="E638" s="27"/>
      <c r="F638" s="27"/>
      <c r="G638" s="11">
        <f>SUBTOTAL(9,G636:G637)</f>
        <v>200000</v>
      </c>
    </row>
    <row r="639" spans="1:7" ht="24.95" customHeight="1"/>
    <row r="640" spans="1:7" ht="20.100000000000001" customHeight="1">
      <c r="A640" s="25" t="s">
        <v>299</v>
      </c>
      <c r="B640" s="25"/>
      <c r="C640" s="26" t="s">
        <v>174</v>
      </c>
      <c r="D640" s="26"/>
      <c r="E640" s="26"/>
      <c r="F640" s="26"/>
      <c r="G640" s="26"/>
    </row>
    <row r="641" spans="1:7" ht="20.100000000000001" customHeight="1">
      <c r="A641" s="25" t="s">
        <v>300</v>
      </c>
      <c r="B641" s="25"/>
      <c r="C641" s="26" t="s">
        <v>373</v>
      </c>
      <c r="D641" s="26"/>
      <c r="E641" s="26"/>
      <c r="F641" s="26"/>
      <c r="G641" s="26"/>
    </row>
    <row r="642" spans="1:7" ht="24.95" customHeight="1">
      <c r="A642" s="25" t="s">
        <v>302</v>
      </c>
      <c r="B642" s="25"/>
      <c r="C642" s="26" t="s">
        <v>271</v>
      </c>
      <c r="D642" s="26"/>
      <c r="E642" s="26"/>
      <c r="F642" s="26"/>
      <c r="G642" s="26"/>
    </row>
    <row r="643" spans="1:7" ht="15" customHeight="1"/>
    <row r="644" spans="1:7" ht="24.95" customHeight="1">
      <c r="A644" s="16" t="s">
        <v>502</v>
      </c>
      <c r="B644" s="16"/>
      <c r="C644" s="16"/>
      <c r="D644" s="16"/>
      <c r="E644" s="16"/>
      <c r="F644" s="16"/>
      <c r="G644" s="16"/>
    </row>
    <row r="645" spans="1:7" ht="15" customHeight="1"/>
    <row r="646" spans="1:7" ht="50.1" customHeight="1">
      <c r="A646" s="6" t="s">
        <v>205</v>
      </c>
      <c r="B646" s="21" t="s">
        <v>425</v>
      </c>
      <c r="C646" s="21"/>
      <c r="D646" s="6" t="s">
        <v>458</v>
      </c>
      <c r="E646" s="6" t="s">
        <v>459</v>
      </c>
      <c r="F646" s="6" t="s">
        <v>460</v>
      </c>
      <c r="G646" s="6" t="s">
        <v>461</v>
      </c>
    </row>
    <row r="647" spans="1:7" ht="15" customHeight="1">
      <c r="A647" s="6">
        <v>1</v>
      </c>
      <c r="B647" s="21">
        <v>2</v>
      </c>
      <c r="C647" s="21"/>
      <c r="D647" s="6">
        <v>3</v>
      </c>
      <c r="E647" s="6">
        <v>4</v>
      </c>
      <c r="F647" s="6">
        <v>5</v>
      </c>
      <c r="G647" s="6">
        <v>6</v>
      </c>
    </row>
    <row r="648" spans="1:7" ht="60" customHeight="1">
      <c r="A648" s="6" t="s">
        <v>434</v>
      </c>
      <c r="B648" s="20" t="s">
        <v>579</v>
      </c>
      <c r="C648" s="20"/>
      <c r="D648" s="6" t="s">
        <v>56</v>
      </c>
      <c r="E648" s="9">
        <v>1</v>
      </c>
      <c r="F648" s="9">
        <v>1614.23</v>
      </c>
      <c r="G648" s="9">
        <v>1614.23</v>
      </c>
    </row>
    <row r="649" spans="1:7" ht="60" customHeight="1">
      <c r="A649" s="6" t="s">
        <v>434</v>
      </c>
      <c r="B649" s="20" t="s">
        <v>581</v>
      </c>
      <c r="C649" s="20"/>
      <c r="D649" s="6" t="s">
        <v>56</v>
      </c>
      <c r="E649" s="9">
        <v>1</v>
      </c>
      <c r="F649" s="9">
        <v>8317.6</v>
      </c>
      <c r="G649" s="9">
        <v>8317.6</v>
      </c>
    </row>
    <row r="650" spans="1:7" ht="99.95" customHeight="1">
      <c r="A650" s="6" t="s">
        <v>434</v>
      </c>
      <c r="B650" s="20" t="s">
        <v>583</v>
      </c>
      <c r="C650" s="20"/>
      <c r="D650" s="6" t="s">
        <v>56</v>
      </c>
      <c r="E650" s="9">
        <v>1</v>
      </c>
      <c r="F650" s="9">
        <v>271.69</v>
      </c>
      <c r="G650" s="9">
        <v>271.69</v>
      </c>
    </row>
    <row r="651" spans="1:7" ht="80.099999999999994" customHeight="1">
      <c r="A651" s="6" t="s">
        <v>434</v>
      </c>
      <c r="B651" s="20" t="s">
        <v>585</v>
      </c>
      <c r="C651" s="20"/>
      <c r="D651" s="6" t="s">
        <v>56</v>
      </c>
      <c r="E651" s="9">
        <v>1</v>
      </c>
      <c r="F651" s="9">
        <v>19242.18</v>
      </c>
      <c r="G651" s="9">
        <v>19242.18</v>
      </c>
    </row>
    <row r="652" spans="1:7" ht="39.950000000000003" customHeight="1">
      <c r="A652" s="6" t="s">
        <v>434</v>
      </c>
      <c r="B652" s="20" t="s">
        <v>587</v>
      </c>
      <c r="C652" s="20"/>
      <c r="D652" s="6" t="s">
        <v>56</v>
      </c>
      <c r="E652" s="9">
        <v>1</v>
      </c>
      <c r="F652" s="9">
        <v>6944.09</v>
      </c>
      <c r="G652" s="9">
        <v>6944.09</v>
      </c>
    </row>
    <row r="653" spans="1:7" ht="60" customHeight="1">
      <c r="A653" s="6" t="s">
        <v>434</v>
      </c>
      <c r="B653" s="20" t="s">
        <v>581</v>
      </c>
      <c r="C653" s="20"/>
      <c r="D653" s="6" t="s">
        <v>56</v>
      </c>
      <c r="E653" s="9">
        <v>1</v>
      </c>
      <c r="F653" s="9">
        <v>4495.67</v>
      </c>
      <c r="G653" s="9">
        <v>4495.67</v>
      </c>
    </row>
    <row r="654" spans="1:7" ht="39.950000000000003" customHeight="1">
      <c r="A654" s="6" t="s">
        <v>434</v>
      </c>
      <c r="B654" s="20" t="s">
        <v>584</v>
      </c>
      <c r="C654" s="20"/>
      <c r="D654" s="6" t="s">
        <v>56</v>
      </c>
      <c r="E654" s="9">
        <v>1</v>
      </c>
      <c r="F654" s="9">
        <v>4558.4799999999996</v>
      </c>
      <c r="G654" s="9">
        <v>4558.4799999999996</v>
      </c>
    </row>
    <row r="655" spans="1:7" ht="24.95" customHeight="1">
      <c r="A655" s="27" t="s">
        <v>466</v>
      </c>
      <c r="B655" s="27"/>
      <c r="C655" s="27"/>
      <c r="D655" s="27"/>
      <c r="E655" s="11">
        <f>SUBTOTAL(9,E648:E654)</f>
        <v>7</v>
      </c>
      <c r="F655" s="11" t="s">
        <v>372</v>
      </c>
      <c r="G655" s="11">
        <f>SUBTOTAL(9,G648:G654)</f>
        <v>45443.94</v>
      </c>
    </row>
    <row r="656" spans="1:7" ht="24.95" customHeight="1">
      <c r="A656" s="27" t="s">
        <v>467</v>
      </c>
      <c r="B656" s="27"/>
      <c r="C656" s="27"/>
      <c r="D656" s="27"/>
      <c r="E656" s="27"/>
      <c r="F656" s="27"/>
      <c r="G656" s="11">
        <f>SUBTOTAL(9,G648:G655)</f>
        <v>45443.94</v>
      </c>
    </row>
    <row r="657" spans="1:7" ht="24.95" customHeight="1"/>
    <row r="658" spans="1:7" ht="20.100000000000001" customHeight="1">
      <c r="A658" s="25" t="s">
        <v>299</v>
      </c>
      <c r="B658" s="25"/>
      <c r="C658" s="26" t="s">
        <v>180</v>
      </c>
      <c r="D658" s="26"/>
      <c r="E658" s="26"/>
      <c r="F658" s="26"/>
      <c r="G658" s="26"/>
    </row>
    <row r="659" spans="1:7" ht="20.100000000000001" customHeight="1">
      <c r="A659" s="25" t="s">
        <v>300</v>
      </c>
      <c r="B659" s="25"/>
      <c r="C659" s="26" t="s">
        <v>301</v>
      </c>
      <c r="D659" s="26"/>
      <c r="E659" s="26"/>
      <c r="F659" s="26"/>
      <c r="G659" s="26"/>
    </row>
    <row r="660" spans="1:7" ht="24.95" customHeight="1">
      <c r="A660" s="25" t="s">
        <v>302</v>
      </c>
      <c r="B660" s="25"/>
      <c r="C660" s="26" t="s">
        <v>271</v>
      </c>
      <c r="D660" s="26"/>
      <c r="E660" s="26"/>
      <c r="F660" s="26"/>
      <c r="G660" s="26"/>
    </row>
    <row r="661" spans="1:7" ht="15" customHeight="1"/>
    <row r="662" spans="1:7" ht="24.95" customHeight="1">
      <c r="A662" s="16" t="s">
        <v>468</v>
      </c>
      <c r="B662" s="16"/>
      <c r="C662" s="16"/>
      <c r="D662" s="16"/>
      <c r="E662" s="16"/>
      <c r="F662" s="16"/>
      <c r="G662" s="16"/>
    </row>
    <row r="663" spans="1:7" ht="15" customHeight="1"/>
    <row r="664" spans="1:7" ht="50.1" customHeight="1">
      <c r="A664" s="6" t="s">
        <v>205</v>
      </c>
      <c r="B664" s="21" t="s">
        <v>425</v>
      </c>
      <c r="C664" s="21"/>
      <c r="D664" s="6" t="s">
        <v>458</v>
      </c>
      <c r="E664" s="6" t="s">
        <v>459</v>
      </c>
      <c r="F664" s="6" t="s">
        <v>460</v>
      </c>
      <c r="G664" s="6" t="s">
        <v>461</v>
      </c>
    </row>
    <row r="665" spans="1:7" ht="15" customHeight="1">
      <c r="A665" s="6">
        <v>1</v>
      </c>
      <c r="B665" s="21">
        <v>2</v>
      </c>
      <c r="C665" s="21"/>
      <c r="D665" s="6">
        <v>3</v>
      </c>
      <c r="E665" s="6">
        <v>4</v>
      </c>
      <c r="F665" s="6">
        <v>5</v>
      </c>
      <c r="G665" s="6">
        <v>6</v>
      </c>
    </row>
    <row r="666" spans="1:7" ht="39.950000000000003" customHeight="1">
      <c r="A666" s="6" t="s">
        <v>315</v>
      </c>
      <c r="B666" s="20" t="s">
        <v>595</v>
      </c>
      <c r="C666" s="20"/>
      <c r="D666" s="6" t="s">
        <v>56</v>
      </c>
      <c r="E666" s="9">
        <v>1</v>
      </c>
      <c r="F666" s="9">
        <v>1300000</v>
      </c>
      <c r="G666" s="9">
        <v>1300000</v>
      </c>
    </row>
    <row r="667" spans="1:7" ht="39.950000000000003" customHeight="1">
      <c r="A667" s="6" t="s">
        <v>315</v>
      </c>
      <c r="B667" s="20" t="s">
        <v>596</v>
      </c>
      <c r="C667" s="20"/>
      <c r="D667" s="6" t="s">
        <v>56</v>
      </c>
      <c r="E667" s="9">
        <v>1</v>
      </c>
      <c r="F667" s="9">
        <v>330000</v>
      </c>
      <c r="G667" s="9">
        <v>330000</v>
      </c>
    </row>
    <row r="668" spans="1:7" ht="24.95" customHeight="1">
      <c r="A668" s="27" t="s">
        <v>466</v>
      </c>
      <c r="B668" s="27"/>
      <c r="C668" s="27"/>
      <c r="D668" s="27"/>
      <c r="E668" s="11">
        <f>SUBTOTAL(9,E666:E667)</f>
        <v>2</v>
      </c>
      <c r="F668" s="11" t="s">
        <v>372</v>
      </c>
      <c r="G668" s="11">
        <f>SUBTOTAL(9,G666:G667)</f>
        <v>1630000</v>
      </c>
    </row>
    <row r="669" spans="1:7" ht="24.95" customHeight="1">
      <c r="A669" s="27" t="s">
        <v>467</v>
      </c>
      <c r="B669" s="27"/>
      <c r="C669" s="27"/>
      <c r="D669" s="27"/>
      <c r="E669" s="27"/>
      <c r="F669" s="27"/>
      <c r="G669" s="11">
        <f>SUBTOTAL(9,G666:G668)</f>
        <v>1630000</v>
      </c>
    </row>
    <row r="670" spans="1:7" ht="24.95" customHeight="1"/>
    <row r="671" spans="1:7" ht="20.100000000000001" customHeight="1">
      <c r="A671" s="25" t="s">
        <v>299</v>
      </c>
      <c r="B671" s="25"/>
      <c r="C671" s="26" t="s">
        <v>180</v>
      </c>
      <c r="D671" s="26"/>
      <c r="E671" s="26"/>
      <c r="F671" s="26"/>
      <c r="G671" s="26"/>
    </row>
    <row r="672" spans="1:7" ht="20.100000000000001" customHeight="1">
      <c r="A672" s="25" t="s">
        <v>300</v>
      </c>
      <c r="B672" s="25"/>
      <c r="C672" s="26" t="s">
        <v>373</v>
      </c>
      <c r="D672" s="26"/>
      <c r="E672" s="26"/>
      <c r="F672" s="26"/>
      <c r="G672" s="26"/>
    </row>
    <row r="673" spans="1:7" ht="24.95" customHeight="1">
      <c r="A673" s="25" t="s">
        <v>302</v>
      </c>
      <c r="B673" s="25"/>
      <c r="C673" s="26" t="s">
        <v>271</v>
      </c>
      <c r="D673" s="26"/>
      <c r="E673" s="26"/>
      <c r="F673" s="26"/>
      <c r="G673" s="26"/>
    </row>
    <row r="674" spans="1:7" ht="15" customHeight="1"/>
    <row r="675" spans="1:7" ht="24.95" customHeight="1">
      <c r="A675" s="16" t="s">
        <v>468</v>
      </c>
      <c r="B675" s="16"/>
      <c r="C675" s="16"/>
      <c r="D675" s="16"/>
      <c r="E675" s="16"/>
      <c r="F675" s="16"/>
      <c r="G675" s="16"/>
    </row>
    <row r="676" spans="1:7" ht="15" customHeight="1"/>
    <row r="677" spans="1:7" ht="50.1" customHeight="1">
      <c r="A677" s="6" t="s">
        <v>205</v>
      </c>
      <c r="B677" s="21" t="s">
        <v>425</v>
      </c>
      <c r="C677" s="21"/>
      <c r="D677" s="6" t="s">
        <v>458</v>
      </c>
      <c r="E677" s="6" t="s">
        <v>459</v>
      </c>
      <c r="F677" s="6" t="s">
        <v>460</v>
      </c>
      <c r="G677" s="6" t="s">
        <v>461</v>
      </c>
    </row>
    <row r="678" spans="1:7" ht="15" customHeight="1">
      <c r="A678" s="6">
        <v>1</v>
      </c>
      <c r="B678" s="21">
        <v>2</v>
      </c>
      <c r="C678" s="21"/>
      <c r="D678" s="6">
        <v>3</v>
      </c>
      <c r="E678" s="6">
        <v>4</v>
      </c>
      <c r="F678" s="6">
        <v>5</v>
      </c>
      <c r="G678" s="6">
        <v>6</v>
      </c>
    </row>
    <row r="679" spans="1:7" ht="39.950000000000003" customHeight="1">
      <c r="A679" s="6" t="s">
        <v>335</v>
      </c>
      <c r="B679" s="20" t="s">
        <v>597</v>
      </c>
      <c r="C679" s="20"/>
      <c r="D679" s="6" t="s">
        <v>56</v>
      </c>
      <c r="E679" s="9">
        <v>1</v>
      </c>
      <c r="F679" s="9">
        <v>65890.789999999994</v>
      </c>
      <c r="G679" s="9">
        <v>65890.789999999994</v>
      </c>
    </row>
    <row r="680" spans="1:7" ht="39.950000000000003" customHeight="1">
      <c r="A680" s="6" t="s">
        <v>335</v>
      </c>
      <c r="B680" s="20" t="s">
        <v>598</v>
      </c>
      <c r="C680" s="20"/>
      <c r="D680" s="6" t="s">
        <v>56</v>
      </c>
      <c r="E680" s="9">
        <v>1</v>
      </c>
      <c r="F680" s="9">
        <v>55010.05</v>
      </c>
      <c r="G680" s="9">
        <v>55010.05</v>
      </c>
    </row>
    <row r="681" spans="1:7" ht="60" customHeight="1">
      <c r="A681" s="6" t="s">
        <v>335</v>
      </c>
      <c r="B681" s="20" t="s">
        <v>599</v>
      </c>
      <c r="C681" s="20"/>
      <c r="D681" s="6" t="s">
        <v>56</v>
      </c>
      <c r="E681" s="9">
        <v>1</v>
      </c>
      <c r="F681" s="9">
        <v>158284.4</v>
      </c>
      <c r="G681" s="9">
        <v>158284.4</v>
      </c>
    </row>
    <row r="682" spans="1:7" ht="99.95" customHeight="1">
      <c r="A682" s="6" t="s">
        <v>335</v>
      </c>
      <c r="B682" s="20" t="s">
        <v>600</v>
      </c>
      <c r="C682" s="20"/>
      <c r="D682" s="6" t="s">
        <v>56</v>
      </c>
      <c r="E682" s="9">
        <v>1</v>
      </c>
      <c r="F682" s="9">
        <v>9565.8700000000008</v>
      </c>
      <c r="G682" s="9">
        <v>9565.8700000000008</v>
      </c>
    </row>
    <row r="683" spans="1:7" ht="80.099999999999994" customHeight="1">
      <c r="A683" s="6" t="s">
        <v>335</v>
      </c>
      <c r="B683" s="20" t="s">
        <v>601</v>
      </c>
      <c r="C683" s="20"/>
      <c r="D683" s="6" t="s">
        <v>56</v>
      </c>
      <c r="E683" s="9">
        <v>1</v>
      </c>
      <c r="F683" s="9">
        <v>677482.8</v>
      </c>
      <c r="G683" s="9">
        <v>677482.8</v>
      </c>
    </row>
    <row r="684" spans="1:7" ht="39.950000000000003" customHeight="1">
      <c r="A684" s="6" t="s">
        <v>335</v>
      </c>
      <c r="B684" s="20" t="s">
        <v>602</v>
      </c>
      <c r="C684" s="20"/>
      <c r="D684" s="6" t="s">
        <v>56</v>
      </c>
      <c r="E684" s="9">
        <v>1</v>
      </c>
      <c r="F684" s="9">
        <v>292847.94</v>
      </c>
      <c r="G684" s="9">
        <v>292847.94</v>
      </c>
    </row>
    <row r="685" spans="1:7" ht="60" customHeight="1">
      <c r="A685" s="6" t="s">
        <v>335</v>
      </c>
      <c r="B685" s="20" t="s">
        <v>603</v>
      </c>
      <c r="C685" s="20"/>
      <c r="D685" s="6" t="s">
        <v>56</v>
      </c>
      <c r="E685" s="9">
        <v>1</v>
      </c>
      <c r="F685" s="9">
        <v>12787.65</v>
      </c>
      <c r="G685" s="9">
        <v>12787.65</v>
      </c>
    </row>
    <row r="686" spans="1:7" ht="39.950000000000003" customHeight="1">
      <c r="A686" s="6" t="s">
        <v>335</v>
      </c>
      <c r="B686" s="20" t="s">
        <v>604</v>
      </c>
      <c r="C686" s="20"/>
      <c r="D686" s="6" t="s">
        <v>56</v>
      </c>
      <c r="E686" s="9">
        <v>1</v>
      </c>
      <c r="F686" s="9">
        <v>244489.12</v>
      </c>
      <c r="G686" s="9">
        <v>244489.12</v>
      </c>
    </row>
    <row r="687" spans="1:7" ht="60" customHeight="1">
      <c r="A687" s="6" t="s">
        <v>335</v>
      </c>
      <c r="B687" s="20" t="s">
        <v>605</v>
      </c>
      <c r="C687" s="20"/>
      <c r="D687" s="6" t="s">
        <v>56</v>
      </c>
      <c r="E687" s="9">
        <v>1</v>
      </c>
      <c r="F687" s="9">
        <v>1420608.66</v>
      </c>
      <c r="G687" s="9">
        <v>1420608.66</v>
      </c>
    </row>
    <row r="688" spans="1:7" ht="99.95" customHeight="1">
      <c r="A688" s="6" t="s">
        <v>335</v>
      </c>
      <c r="B688" s="20" t="s">
        <v>606</v>
      </c>
      <c r="C688" s="20"/>
      <c r="D688" s="6" t="s">
        <v>56</v>
      </c>
      <c r="E688" s="9">
        <v>1</v>
      </c>
      <c r="F688" s="9">
        <v>2152.3200000000002</v>
      </c>
      <c r="G688" s="9">
        <v>2152.3200000000002</v>
      </c>
    </row>
    <row r="689" spans="1:7" ht="39.950000000000003" customHeight="1">
      <c r="A689" s="6" t="s">
        <v>335</v>
      </c>
      <c r="B689" s="20" t="s">
        <v>607</v>
      </c>
      <c r="C689" s="20"/>
      <c r="D689" s="6" t="s">
        <v>56</v>
      </c>
      <c r="E689" s="9">
        <v>1</v>
      </c>
      <c r="F689" s="9">
        <v>489154.84</v>
      </c>
      <c r="G689" s="9">
        <v>489154.84</v>
      </c>
    </row>
    <row r="690" spans="1:7" ht="39.950000000000003" customHeight="1">
      <c r="A690" s="6" t="s">
        <v>335</v>
      </c>
      <c r="B690" s="20" t="s">
        <v>608</v>
      </c>
      <c r="C690" s="20"/>
      <c r="D690" s="6" t="s">
        <v>56</v>
      </c>
      <c r="E690" s="9">
        <v>1</v>
      </c>
      <c r="F690" s="9">
        <v>36111.57</v>
      </c>
      <c r="G690" s="9">
        <v>36111.57</v>
      </c>
    </row>
    <row r="691" spans="1:7" ht="60" customHeight="1">
      <c r="A691" s="6" t="s">
        <v>335</v>
      </c>
      <c r="B691" s="20" t="s">
        <v>609</v>
      </c>
      <c r="C691" s="20"/>
      <c r="D691" s="6" t="s">
        <v>56</v>
      </c>
      <c r="E691" s="9">
        <v>1</v>
      </c>
      <c r="F691" s="9">
        <v>35613.99</v>
      </c>
      <c r="G691" s="9">
        <v>35613.99</v>
      </c>
    </row>
    <row r="692" spans="1:7" ht="24.95" customHeight="1">
      <c r="A692" s="27" t="s">
        <v>466</v>
      </c>
      <c r="B692" s="27"/>
      <c r="C692" s="27"/>
      <c r="D692" s="27"/>
      <c r="E692" s="11">
        <f>SUBTOTAL(9,E679:E691)</f>
        <v>13</v>
      </c>
      <c r="F692" s="11" t="s">
        <v>372</v>
      </c>
      <c r="G692" s="11">
        <f>SUBTOTAL(9,G679:G691)</f>
        <v>3500000</v>
      </c>
    </row>
    <row r="693" spans="1:7" ht="24.95" customHeight="1">
      <c r="A693" s="27" t="s">
        <v>467</v>
      </c>
      <c r="B693" s="27"/>
      <c r="C693" s="27"/>
      <c r="D693" s="27"/>
      <c r="E693" s="27"/>
      <c r="F693" s="27"/>
      <c r="G693" s="11">
        <f>SUBTOTAL(9,G679:G692)</f>
        <v>3500000</v>
      </c>
    </row>
    <row r="694" spans="1:7" ht="24.95" customHeight="1"/>
    <row r="695" spans="1:7" ht="20.100000000000001" customHeight="1">
      <c r="A695" s="25" t="s">
        <v>299</v>
      </c>
      <c r="B695" s="25"/>
      <c r="C695" s="26" t="s">
        <v>174</v>
      </c>
      <c r="D695" s="26"/>
      <c r="E695" s="26"/>
      <c r="F695" s="26"/>
      <c r="G695" s="26"/>
    </row>
    <row r="696" spans="1:7" ht="20.100000000000001" customHeight="1">
      <c r="A696" s="25" t="s">
        <v>300</v>
      </c>
      <c r="B696" s="25"/>
      <c r="C696" s="26" t="s">
        <v>301</v>
      </c>
      <c r="D696" s="26"/>
      <c r="E696" s="26"/>
      <c r="F696" s="26"/>
      <c r="G696" s="26"/>
    </row>
    <row r="697" spans="1:7" ht="24.95" customHeight="1">
      <c r="A697" s="25" t="s">
        <v>302</v>
      </c>
      <c r="B697" s="25"/>
      <c r="C697" s="26" t="s">
        <v>274</v>
      </c>
      <c r="D697" s="26"/>
      <c r="E697" s="26"/>
      <c r="F697" s="26"/>
      <c r="G697" s="26"/>
    </row>
    <row r="698" spans="1:7" ht="15" customHeight="1"/>
    <row r="699" spans="1:7" ht="24.95" customHeight="1">
      <c r="A699" s="16" t="s">
        <v>457</v>
      </c>
      <c r="B699" s="16"/>
      <c r="C699" s="16"/>
      <c r="D699" s="16"/>
      <c r="E699" s="16"/>
      <c r="F699" s="16"/>
      <c r="G699" s="16"/>
    </row>
    <row r="700" spans="1:7" ht="15" customHeight="1"/>
    <row r="701" spans="1:7" ht="50.1" customHeight="1">
      <c r="A701" s="6" t="s">
        <v>205</v>
      </c>
      <c r="B701" s="21" t="s">
        <v>425</v>
      </c>
      <c r="C701" s="21"/>
      <c r="D701" s="6" t="s">
        <v>458</v>
      </c>
      <c r="E701" s="6" t="s">
        <v>459</v>
      </c>
      <c r="F701" s="6" t="s">
        <v>460</v>
      </c>
      <c r="G701" s="6" t="s">
        <v>461</v>
      </c>
    </row>
    <row r="702" spans="1:7" ht="15" customHeight="1">
      <c r="A702" s="6">
        <v>1</v>
      </c>
      <c r="B702" s="21">
        <v>2</v>
      </c>
      <c r="C702" s="21"/>
      <c r="D702" s="6">
        <v>3</v>
      </c>
      <c r="E702" s="6">
        <v>4</v>
      </c>
      <c r="F702" s="6">
        <v>5</v>
      </c>
      <c r="G702" s="6">
        <v>6</v>
      </c>
    </row>
    <row r="703" spans="1:7" ht="20.100000000000001" customHeight="1">
      <c r="A703" s="6" t="s">
        <v>210</v>
      </c>
      <c r="B703" s="20" t="s">
        <v>462</v>
      </c>
      <c r="C703" s="20"/>
      <c r="D703" s="6" t="s">
        <v>56</v>
      </c>
      <c r="E703" s="9">
        <v>12</v>
      </c>
      <c r="F703" s="9">
        <v>2000</v>
      </c>
      <c r="G703" s="9">
        <v>24000</v>
      </c>
    </row>
    <row r="704" spans="1:7" ht="39.950000000000003" customHeight="1">
      <c r="A704" s="6" t="s">
        <v>210</v>
      </c>
      <c r="B704" s="20" t="s">
        <v>463</v>
      </c>
      <c r="C704" s="20"/>
      <c r="D704" s="6" t="s">
        <v>56</v>
      </c>
      <c r="E704" s="9">
        <v>12</v>
      </c>
      <c r="F704" s="9">
        <v>5000</v>
      </c>
      <c r="G704" s="9">
        <v>60000</v>
      </c>
    </row>
    <row r="705" spans="1:7" ht="39.950000000000003" customHeight="1">
      <c r="A705" s="6" t="s">
        <v>210</v>
      </c>
      <c r="B705" s="20" t="s">
        <v>464</v>
      </c>
      <c r="C705" s="20"/>
      <c r="D705" s="6" t="s">
        <v>56</v>
      </c>
      <c r="E705" s="9">
        <v>12</v>
      </c>
      <c r="F705" s="9">
        <v>7200</v>
      </c>
      <c r="G705" s="9">
        <v>86400</v>
      </c>
    </row>
    <row r="706" spans="1:7" ht="39.950000000000003" customHeight="1">
      <c r="A706" s="6" t="s">
        <v>210</v>
      </c>
      <c r="B706" s="20" t="s">
        <v>465</v>
      </c>
      <c r="C706" s="20"/>
      <c r="D706" s="6" t="s">
        <v>56</v>
      </c>
      <c r="E706" s="9">
        <v>1</v>
      </c>
      <c r="F706" s="9">
        <v>98000</v>
      </c>
      <c r="G706" s="9">
        <v>98000</v>
      </c>
    </row>
    <row r="707" spans="1:7" ht="24.95" customHeight="1">
      <c r="A707" s="27" t="s">
        <v>466</v>
      </c>
      <c r="B707" s="27"/>
      <c r="C707" s="27"/>
      <c r="D707" s="27"/>
      <c r="E707" s="11">
        <f>SUBTOTAL(9,E703:E706)</f>
        <v>37</v>
      </c>
      <c r="F707" s="11" t="s">
        <v>372</v>
      </c>
      <c r="G707" s="11">
        <f>SUBTOTAL(9,G703:G706)</f>
        <v>268400</v>
      </c>
    </row>
    <row r="708" spans="1:7" ht="24.95" customHeight="1">
      <c r="A708" s="27" t="s">
        <v>467</v>
      </c>
      <c r="B708" s="27"/>
      <c r="C708" s="27"/>
      <c r="D708" s="27"/>
      <c r="E708" s="27"/>
      <c r="F708" s="27"/>
      <c r="G708" s="11">
        <f>SUBTOTAL(9,G703:G707)</f>
        <v>268400</v>
      </c>
    </row>
    <row r="709" spans="1:7" ht="24.95" customHeight="1"/>
    <row r="710" spans="1:7" ht="20.100000000000001" customHeight="1">
      <c r="A710" s="25" t="s">
        <v>299</v>
      </c>
      <c r="B710" s="25"/>
      <c r="C710" s="26" t="s">
        <v>174</v>
      </c>
      <c r="D710" s="26"/>
      <c r="E710" s="26"/>
      <c r="F710" s="26"/>
      <c r="G710" s="26"/>
    </row>
    <row r="711" spans="1:7" ht="20.100000000000001" customHeight="1">
      <c r="A711" s="25" t="s">
        <v>300</v>
      </c>
      <c r="B711" s="25"/>
      <c r="C711" s="26" t="s">
        <v>301</v>
      </c>
      <c r="D711" s="26"/>
      <c r="E711" s="26"/>
      <c r="F711" s="26"/>
      <c r="G711" s="26"/>
    </row>
    <row r="712" spans="1:7" ht="24.95" customHeight="1">
      <c r="A712" s="25" t="s">
        <v>302</v>
      </c>
      <c r="B712" s="25"/>
      <c r="C712" s="26" t="s">
        <v>274</v>
      </c>
      <c r="D712" s="26"/>
      <c r="E712" s="26"/>
      <c r="F712" s="26"/>
      <c r="G712" s="26"/>
    </row>
    <row r="713" spans="1:7" ht="15" customHeight="1"/>
    <row r="714" spans="1:7" ht="24.95" customHeight="1">
      <c r="A714" s="16" t="s">
        <v>468</v>
      </c>
      <c r="B714" s="16"/>
      <c r="C714" s="16"/>
      <c r="D714" s="16"/>
      <c r="E714" s="16"/>
      <c r="F714" s="16"/>
      <c r="G714" s="16"/>
    </row>
    <row r="715" spans="1:7" ht="15" customHeight="1"/>
    <row r="716" spans="1:7" ht="50.1" customHeight="1">
      <c r="A716" s="6" t="s">
        <v>205</v>
      </c>
      <c r="B716" s="21" t="s">
        <v>425</v>
      </c>
      <c r="C716" s="21"/>
      <c r="D716" s="6" t="s">
        <v>458</v>
      </c>
      <c r="E716" s="6" t="s">
        <v>459</v>
      </c>
      <c r="F716" s="6" t="s">
        <v>460</v>
      </c>
      <c r="G716" s="6" t="s">
        <v>461</v>
      </c>
    </row>
    <row r="717" spans="1:7" ht="15" customHeight="1">
      <c r="A717" s="6">
        <v>1</v>
      </c>
      <c r="B717" s="21">
        <v>2</v>
      </c>
      <c r="C717" s="21"/>
      <c r="D717" s="6">
        <v>3</v>
      </c>
      <c r="E717" s="6">
        <v>4</v>
      </c>
      <c r="F717" s="6">
        <v>5</v>
      </c>
      <c r="G717" s="6">
        <v>6</v>
      </c>
    </row>
    <row r="718" spans="1:7" ht="39.950000000000003" customHeight="1">
      <c r="A718" s="6" t="s">
        <v>315</v>
      </c>
      <c r="B718" s="20" t="s">
        <v>469</v>
      </c>
      <c r="C718" s="20"/>
      <c r="D718" s="6" t="s">
        <v>56</v>
      </c>
      <c r="E718" s="9">
        <v>1</v>
      </c>
      <c r="F718" s="9">
        <v>138151.6</v>
      </c>
      <c r="G718" s="9">
        <v>138151.6</v>
      </c>
    </row>
    <row r="719" spans="1:7" ht="39.950000000000003" customHeight="1">
      <c r="A719" s="6" t="s">
        <v>315</v>
      </c>
      <c r="B719" s="20" t="s">
        <v>471</v>
      </c>
      <c r="C719" s="20"/>
      <c r="D719" s="6" t="s">
        <v>56</v>
      </c>
      <c r="E719" s="9">
        <v>1</v>
      </c>
      <c r="F719" s="9">
        <v>80000</v>
      </c>
      <c r="G719" s="9">
        <v>80000</v>
      </c>
    </row>
    <row r="720" spans="1:7" ht="24.95" customHeight="1">
      <c r="A720" s="27" t="s">
        <v>466</v>
      </c>
      <c r="B720" s="27"/>
      <c r="C720" s="27"/>
      <c r="D720" s="27"/>
      <c r="E720" s="11">
        <f>SUBTOTAL(9,E718:E719)</f>
        <v>2</v>
      </c>
      <c r="F720" s="11" t="s">
        <v>372</v>
      </c>
      <c r="G720" s="11">
        <f>SUBTOTAL(9,G718:G719)</f>
        <v>218151.6</v>
      </c>
    </row>
    <row r="721" spans="1:7" ht="39.950000000000003" customHeight="1">
      <c r="A721" s="6" t="s">
        <v>341</v>
      </c>
      <c r="B721" s="20" t="s">
        <v>472</v>
      </c>
      <c r="C721" s="20"/>
      <c r="D721" s="6" t="s">
        <v>56</v>
      </c>
      <c r="E721" s="9">
        <v>1</v>
      </c>
      <c r="F721" s="9">
        <v>22984.6</v>
      </c>
      <c r="G721" s="9">
        <v>22984.6</v>
      </c>
    </row>
    <row r="722" spans="1:7" ht="24.95" customHeight="1">
      <c r="A722" s="27" t="s">
        <v>466</v>
      </c>
      <c r="B722" s="27"/>
      <c r="C722" s="27"/>
      <c r="D722" s="27"/>
      <c r="E722" s="11">
        <f>SUBTOTAL(9,E721:E721)</f>
        <v>1</v>
      </c>
      <c r="F722" s="11" t="s">
        <v>372</v>
      </c>
      <c r="G722" s="11">
        <f>SUBTOTAL(9,G721:G721)</f>
        <v>22984.6</v>
      </c>
    </row>
    <row r="723" spans="1:7" ht="24.95" customHeight="1">
      <c r="A723" s="27" t="s">
        <v>467</v>
      </c>
      <c r="B723" s="27"/>
      <c r="C723" s="27"/>
      <c r="D723" s="27"/>
      <c r="E723" s="27"/>
      <c r="F723" s="27"/>
      <c r="G723" s="11">
        <f>SUBTOTAL(9,G718:G722)</f>
        <v>241136.2</v>
      </c>
    </row>
    <row r="724" spans="1:7" ht="24.95" customHeight="1"/>
    <row r="725" spans="1:7" ht="20.100000000000001" customHeight="1">
      <c r="A725" s="25" t="s">
        <v>299</v>
      </c>
      <c r="B725" s="25"/>
      <c r="C725" s="26" t="s">
        <v>174</v>
      </c>
      <c r="D725" s="26"/>
      <c r="E725" s="26"/>
      <c r="F725" s="26"/>
      <c r="G725" s="26"/>
    </row>
    <row r="726" spans="1:7" ht="20.100000000000001" customHeight="1">
      <c r="A726" s="25" t="s">
        <v>300</v>
      </c>
      <c r="B726" s="25"/>
      <c r="C726" s="26" t="s">
        <v>301</v>
      </c>
      <c r="D726" s="26"/>
      <c r="E726" s="26"/>
      <c r="F726" s="26"/>
      <c r="G726" s="26"/>
    </row>
    <row r="727" spans="1:7" ht="24.95" customHeight="1">
      <c r="A727" s="25" t="s">
        <v>302</v>
      </c>
      <c r="B727" s="25"/>
      <c r="C727" s="26" t="s">
        <v>274</v>
      </c>
      <c r="D727" s="26"/>
      <c r="E727" s="26"/>
      <c r="F727" s="26"/>
      <c r="G727" s="26"/>
    </row>
    <row r="728" spans="1:7" ht="15" customHeight="1"/>
    <row r="729" spans="1:7" ht="24.95" customHeight="1">
      <c r="A729" s="16" t="s">
        <v>610</v>
      </c>
      <c r="B729" s="16"/>
      <c r="C729" s="16"/>
      <c r="D729" s="16"/>
      <c r="E729" s="16"/>
      <c r="F729" s="16"/>
      <c r="G729" s="16"/>
    </row>
    <row r="730" spans="1:7" ht="15" customHeight="1"/>
    <row r="731" spans="1:7" ht="50.1" customHeight="1">
      <c r="A731" s="6" t="s">
        <v>205</v>
      </c>
      <c r="B731" s="21" t="s">
        <v>425</v>
      </c>
      <c r="C731" s="21"/>
      <c r="D731" s="6" t="s">
        <v>458</v>
      </c>
      <c r="E731" s="6" t="s">
        <v>459</v>
      </c>
      <c r="F731" s="6" t="s">
        <v>460</v>
      </c>
      <c r="G731" s="6" t="s">
        <v>461</v>
      </c>
    </row>
    <row r="732" spans="1:7" ht="15" customHeight="1">
      <c r="A732" s="6">
        <v>1</v>
      </c>
      <c r="B732" s="21">
        <v>2</v>
      </c>
      <c r="C732" s="21"/>
      <c r="D732" s="6">
        <v>3</v>
      </c>
      <c r="E732" s="6">
        <v>4</v>
      </c>
      <c r="F732" s="6">
        <v>5</v>
      </c>
      <c r="G732" s="6">
        <v>6</v>
      </c>
    </row>
    <row r="733" spans="1:7" ht="20.100000000000001" customHeight="1">
      <c r="A733" s="6" t="s">
        <v>316</v>
      </c>
      <c r="B733" s="20" t="s">
        <v>611</v>
      </c>
      <c r="C733" s="20"/>
      <c r="D733" s="6" t="s">
        <v>56</v>
      </c>
      <c r="E733" s="9">
        <v>1</v>
      </c>
      <c r="F733" s="9">
        <v>2275</v>
      </c>
      <c r="G733" s="9">
        <v>2275</v>
      </c>
    </row>
    <row r="734" spans="1:7" ht="24.95" customHeight="1">
      <c r="A734" s="27" t="s">
        <v>466</v>
      </c>
      <c r="B734" s="27"/>
      <c r="C734" s="27"/>
      <c r="D734" s="27"/>
      <c r="E734" s="11">
        <f>SUBTOTAL(9,E733:E733)</f>
        <v>1</v>
      </c>
      <c r="F734" s="11" t="s">
        <v>372</v>
      </c>
      <c r="G734" s="11">
        <f>SUBTOTAL(9,G733:G733)</f>
        <v>2275</v>
      </c>
    </row>
    <row r="735" spans="1:7" ht="24.95" customHeight="1">
      <c r="A735" s="27" t="s">
        <v>467</v>
      </c>
      <c r="B735" s="27"/>
      <c r="C735" s="27"/>
      <c r="D735" s="27"/>
      <c r="E735" s="27"/>
      <c r="F735" s="27"/>
      <c r="G735" s="11">
        <f>SUBTOTAL(9,G733:G734)</f>
        <v>2275</v>
      </c>
    </row>
    <row r="736" spans="1:7" ht="24.95" customHeight="1"/>
    <row r="737" spans="1:7" ht="20.100000000000001" customHeight="1">
      <c r="A737" s="25" t="s">
        <v>299</v>
      </c>
      <c r="B737" s="25"/>
      <c r="C737" s="26" t="s">
        <v>174</v>
      </c>
      <c r="D737" s="26"/>
      <c r="E737" s="26"/>
      <c r="F737" s="26"/>
      <c r="G737" s="26"/>
    </row>
    <row r="738" spans="1:7" ht="20.100000000000001" customHeight="1">
      <c r="A738" s="25" t="s">
        <v>300</v>
      </c>
      <c r="B738" s="25"/>
      <c r="C738" s="26" t="s">
        <v>301</v>
      </c>
      <c r="D738" s="26"/>
      <c r="E738" s="26"/>
      <c r="F738" s="26"/>
      <c r="G738" s="26"/>
    </row>
    <row r="739" spans="1:7" ht="24.95" customHeight="1">
      <c r="A739" s="25" t="s">
        <v>302</v>
      </c>
      <c r="B739" s="25"/>
      <c r="C739" s="26" t="s">
        <v>274</v>
      </c>
      <c r="D739" s="26"/>
      <c r="E739" s="26"/>
      <c r="F739" s="26"/>
      <c r="G739" s="26"/>
    </row>
    <row r="740" spans="1:7" ht="15" customHeight="1"/>
    <row r="741" spans="1:7" ht="24.95" customHeight="1">
      <c r="A741" s="16" t="s">
        <v>473</v>
      </c>
      <c r="B741" s="16"/>
      <c r="C741" s="16"/>
      <c r="D741" s="16"/>
      <c r="E741" s="16"/>
      <c r="F741" s="16"/>
      <c r="G741" s="16"/>
    </row>
    <row r="742" spans="1:7" ht="15" customHeight="1"/>
    <row r="743" spans="1:7" ht="50.1" customHeight="1">
      <c r="A743" s="6" t="s">
        <v>205</v>
      </c>
      <c r="B743" s="21" t="s">
        <v>425</v>
      </c>
      <c r="C743" s="21"/>
      <c r="D743" s="6" t="s">
        <v>458</v>
      </c>
      <c r="E743" s="6" t="s">
        <v>459</v>
      </c>
      <c r="F743" s="6" t="s">
        <v>460</v>
      </c>
      <c r="G743" s="6" t="s">
        <v>461</v>
      </c>
    </row>
    <row r="744" spans="1:7" ht="15" customHeight="1">
      <c r="A744" s="6">
        <v>1</v>
      </c>
      <c r="B744" s="21">
        <v>2</v>
      </c>
      <c r="C744" s="21"/>
      <c r="D744" s="6">
        <v>3</v>
      </c>
      <c r="E744" s="6">
        <v>4</v>
      </c>
      <c r="F744" s="6">
        <v>5</v>
      </c>
      <c r="G744" s="6">
        <v>6</v>
      </c>
    </row>
    <row r="745" spans="1:7" ht="39.950000000000003" customHeight="1">
      <c r="A745" s="6" t="s">
        <v>317</v>
      </c>
      <c r="B745" s="20" t="s">
        <v>474</v>
      </c>
      <c r="C745" s="20"/>
      <c r="D745" s="6" t="s">
        <v>56</v>
      </c>
      <c r="E745" s="9">
        <v>1</v>
      </c>
      <c r="F745" s="9">
        <v>210000</v>
      </c>
      <c r="G745" s="9">
        <v>210000</v>
      </c>
    </row>
    <row r="746" spans="1:7" ht="39.950000000000003" customHeight="1">
      <c r="A746" s="6" t="s">
        <v>317</v>
      </c>
      <c r="B746" s="20" t="s">
        <v>475</v>
      </c>
      <c r="C746" s="20"/>
      <c r="D746" s="6" t="s">
        <v>56</v>
      </c>
      <c r="E746" s="9">
        <v>1</v>
      </c>
      <c r="F746" s="9">
        <v>150000</v>
      </c>
      <c r="G746" s="9">
        <v>150000</v>
      </c>
    </row>
    <row r="747" spans="1:7" ht="39.950000000000003" customHeight="1">
      <c r="A747" s="6" t="s">
        <v>317</v>
      </c>
      <c r="B747" s="20" t="s">
        <v>476</v>
      </c>
      <c r="C747" s="20"/>
      <c r="D747" s="6" t="s">
        <v>56</v>
      </c>
      <c r="E747" s="9">
        <v>1</v>
      </c>
      <c r="F747" s="9">
        <v>24400</v>
      </c>
      <c r="G747" s="9">
        <v>24400</v>
      </c>
    </row>
    <row r="748" spans="1:7" ht="39.950000000000003" customHeight="1">
      <c r="A748" s="6" t="s">
        <v>317</v>
      </c>
      <c r="B748" s="20" t="s">
        <v>477</v>
      </c>
      <c r="C748" s="20"/>
      <c r="D748" s="6" t="s">
        <v>56</v>
      </c>
      <c r="E748" s="9">
        <v>4</v>
      </c>
      <c r="F748" s="9">
        <v>3000</v>
      </c>
      <c r="G748" s="9">
        <v>12000</v>
      </c>
    </row>
    <row r="749" spans="1:7" ht="24.95" customHeight="1">
      <c r="A749" s="27" t="s">
        <v>466</v>
      </c>
      <c r="B749" s="27"/>
      <c r="C749" s="27"/>
      <c r="D749" s="27"/>
      <c r="E749" s="11">
        <f>SUBTOTAL(9,E745:E748)</f>
        <v>7</v>
      </c>
      <c r="F749" s="11" t="s">
        <v>372</v>
      </c>
      <c r="G749" s="11">
        <f>SUBTOTAL(9,G745:G748)</f>
        <v>396400</v>
      </c>
    </row>
    <row r="750" spans="1:7" ht="20.100000000000001" customHeight="1">
      <c r="A750" s="6" t="s">
        <v>343</v>
      </c>
      <c r="B750" s="20" t="s">
        <v>478</v>
      </c>
      <c r="C750" s="20"/>
      <c r="D750" s="6" t="s">
        <v>56</v>
      </c>
      <c r="E750" s="9">
        <v>1</v>
      </c>
      <c r="F750" s="9">
        <v>451023.55</v>
      </c>
      <c r="G750" s="9">
        <v>451023.55</v>
      </c>
    </row>
    <row r="751" spans="1:7" ht="24.95" customHeight="1">
      <c r="A751" s="27" t="s">
        <v>466</v>
      </c>
      <c r="B751" s="27"/>
      <c r="C751" s="27"/>
      <c r="D751" s="27"/>
      <c r="E751" s="11">
        <f>SUBTOTAL(9,E750:E750)</f>
        <v>1</v>
      </c>
      <c r="F751" s="11" t="s">
        <v>372</v>
      </c>
      <c r="G751" s="11">
        <f>SUBTOTAL(9,G750:G750)</f>
        <v>451023.55</v>
      </c>
    </row>
    <row r="752" spans="1:7" ht="24.95" customHeight="1">
      <c r="A752" s="27" t="s">
        <v>467</v>
      </c>
      <c r="B752" s="27"/>
      <c r="C752" s="27"/>
      <c r="D752" s="27"/>
      <c r="E752" s="27"/>
      <c r="F752" s="27"/>
      <c r="G752" s="11">
        <f>SUBTOTAL(9,G745:G751)</f>
        <v>847423.55</v>
      </c>
    </row>
    <row r="753" spans="1:7" ht="24.95" customHeight="1"/>
    <row r="754" spans="1:7" ht="20.100000000000001" customHeight="1">
      <c r="A754" s="25" t="s">
        <v>299</v>
      </c>
      <c r="B754" s="25"/>
      <c r="C754" s="26" t="s">
        <v>174</v>
      </c>
      <c r="D754" s="26"/>
      <c r="E754" s="26"/>
      <c r="F754" s="26"/>
      <c r="G754" s="26"/>
    </row>
    <row r="755" spans="1:7" ht="20.100000000000001" customHeight="1">
      <c r="A755" s="25" t="s">
        <v>300</v>
      </c>
      <c r="B755" s="25"/>
      <c r="C755" s="26" t="s">
        <v>301</v>
      </c>
      <c r="D755" s="26"/>
      <c r="E755" s="26"/>
      <c r="F755" s="26"/>
      <c r="G755" s="26"/>
    </row>
    <row r="756" spans="1:7" ht="24.95" customHeight="1">
      <c r="A756" s="25" t="s">
        <v>302</v>
      </c>
      <c r="B756" s="25"/>
      <c r="C756" s="26" t="s">
        <v>274</v>
      </c>
      <c r="D756" s="26"/>
      <c r="E756" s="26"/>
      <c r="F756" s="26"/>
      <c r="G756" s="26"/>
    </row>
    <row r="757" spans="1:7" ht="15" customHeight="1"/>
    <row r="758" spans="1:7" ht="24.95" customHeight="1">
      <c r="A758" s="16" t="s">
        <v>479</v>
      </c>
      <c r="B758" s="16"/>
      <c r="C758" s="16"/>
      <c r="D758" s="16"/>
      <c r="E758" s="16"/>
      <c r="F758" s="16"/>
      <c r="G758" s="16"/>
    </row>
    <row r="759" spans="1:7" ht="15" customHeight="1"/>
    <row r="760" spans="1:7" ht="50.1" customHeight="1">
      <c r="A760" s="6" t="s">
        <v>205</v>
      </c>
      <c r="B760" s="21" t="s">
        <v>425</v>
      </c>
      <c r="C760" s="21"/>
      <c r="D760" s="6" t="s">
        <v>458</v>
      </c>
      <c r="E760" s="6" t="s">
        <v>459</v>
      </c>
      <c r="F760" s="6" t="s">
        <v>460</v>
      </c>
      <c r="G760" s="6" t="s">
        <v>461</v>
      </c>
    </row>
    <row r="761" spans="1:7" ht="15" customHeight="1">
      <c r="A761" s="6">
        <v>1</v>
      </c>
      <c r="B761" s="21">
        <v>2</v>
      </c>
      <c r="C761" s="21"/>
      <c r="D761" s="6">
        <v>3</v>
      </c>
      <c r="E761" s="6">
        <v>4</v>
      </c>
      <c r="F761" s="6">
        <v>5</v>
      </c>
      <c r="G761" s="6">
        <v>6</v>
      </c>
    </row>
    <row r="762" spans="1:7" ht="39.950000000000003" customHeight="1">
      <c r="A762" s="6" t="s">
        <v>318</v>
      </c>
      <c r="B762" s="20" t="s">
        <v>480</v>
      </c>
      <c r="C762" s="20"/>
      <c r="D762" s="6" t="s">
        <v>56</v>
      </c>
      <c r="E762" s="9">
        <v>1</v>
      </c>
      <c r="F762" s="9">
        <v>120000</v>
      </c>
      <c r="G762" s="9">
        <v>120000</v>
      </c>
    </row>
    <row r="763" spans="1:7" ht="39.950000000000003" customHeight="1">
      <c r="A763" s="6" t="s">
        <v>318</v>
      </c>
      <c r="B763" s="20" t="s">
        <v>481</v>
      </c>
      <c r="C763" s="20"/>
      <c r="D763" s="6" t="s">
        <v>56</v>
      </c>
      <c r="E763" s="9">
        <v>1</v>
      </c>
      <c r="F763" s="9">
        <v>133965.12</v>
      </c>
      <c r="G763" s="9">
        <v>133965.12</v>
      </c>
    </row>
    <row r="764" spans="1:7" ht="39.950000000000003" customHeight="1">
      <c r="A764" s="6" t="s">
        <v>318</v>
      </c>
      <c r="B764" s="20" t="s">
        <v>482</v>
      </c>
      <c r="C764" s="20"/>
      <c r="D764" s="6" t="s">
        <v>56</v>
      </c>
      <c r="E764" s="9">
        <v>1</v>
      </c>
      <c r="F764" s="9">
        <v>5055826.6500000004</v>
      </c>
      <c r="G764" s="9">
        <v>5055826.6500000004</v>
      </c>
    </row>
    <row r="765" spans="1:7" ht="39.950000000000003" customHeight="1">
      <c r="A765" s="6" t="s">
        <v>318</v>
      </c>
      <c r="B765" s="20" t="s">
        <v>483</v>
      </c>
      <c r="C765" s="20"/>
      <c r="D765" s="6" t="s">
        <v>56</v>
      </c>
      <c r="E765" s="9">
        <v>1</v>
      </c>
      <c r="F765" s="9">
        <v>120000</v>
      </c>
      <c r="G765" s="9">
        <v>120000</v>
      </c>
    </row>
    <row r="766" spans="1:7" ht="39.950000000000003" customHeight="1">
      <c r="A766" s="6" t="s">
        <v>318</v>
      </c>
      <c r="B766" s="20" t="s">
        <v>484</v>
      </c>
      <c r="C766" s="20"/>
      <c r="D766" s="6" t="s">
        <v>56</v>
      </c>
      <c r="E766" s="9">
        <v>1</v>
      </c>
      <c r="F766" s="9">
        <v>100000</v>
      </c>
      <c r="G766" s="9">
        <v>100000</v>
      </c>
    </row>
    <row r="767" spans="1:7" ht="39.950000000000003" customHeight="1">
      <c r="A767" s="6" t="s">
        <v>318</v>
      </c>
      <c r="B767" s="20" t="s">
        <v>485</v>
      </c>
      <c r="C767" s="20"/>
      <c r="D767" s="6" t="s">
        <v>56</v>
      </c>
      <c r="E767" s="9">
        <v>1</v>
      </c>
      <c r="F767" s="9">
        <v>150000</v>
      </c>
      <c r="G767" s="9">
        <v>150000</v>
      </c>
    </row>
    <row r="768" spans="1:7" ht="39.950000000000003" customHeight="1">
      <c r="A768" s="6" t="s">
        <v>318</v>
      </c>
      <c r="B768" s="20" t="s">
        <v>486</v>
      </c>
      <c r="C768" s="20"/>
      <c r="D768" s="6" t="s">
        <v>56</v>
      </c>
      <c r="E768" s="9">
        <v>1</v>
      </c>
      <c r="F768" s="9">
        <v>190500</v>
      </c>
      <c r="G768" s="9">
        <v>190500</v>
      </c>
    </row>
    <row r="769" spans="1:7" ht="39.950000000000003" customHeight="1">
      <c r="A769" s="6" t="s">
        <v>318</v>
      </c>
      <c r="B769" s="20" t="s">
        <v>487</v>
      </c>
      <c r="C769" s="20"/>
      <c r="D769" s="6" t="s">
        <v>56</v>
      </c>
      <c r="E769" s="9">
        <v>1</v>
      </c>
      <c r="F769" s="9">
        <v>50000</v>
      </c>
      <c r="G769" s="9">
        <v>50000</v>
      </c>
    </row>
    <row r="770" spans="1:7" ht="39.950000000000003" customHeight="1">
      <c r="A770" s="6" t="s">
        <v>318</v>
      </c>
      <c r="B770" s="20" t="s">
        <v>488</v>
      </c>
      <c r="C770" s="20"/>
      <c r="D770" s="6" t="s">
        <v>56</v>
      </c>
      <c r="E770" s="9">
        <v>1</v>
      </c>
      <c r="F770" s="9">
        <v>80476.350000000006</v>
      </c>
      <c r="G770" s="9">
        <v>80476.350000000006</v>
      </c>
    </row>
    <row r="771" spans="1:7" ht="39.950000000000003" customHeight="1">
      <c r="A771" s="6" t="s">
        <v>318</v>
      </c>
      <c r="B771" s="20" t="s">
        <v>489</v>
      </c>
      <c r="C771" s="20"/>
      <c r="D771" s="6" t="s">
        <v>56</v>
      </c>
      <c r="E771" s="9">
        <v>1</v>
      </c>
      <c r="F771" s="9">
        <v>200000</v>
      </c>
      <c r="G771" s="9">
        <v>200000</v>
      </c>
    </row>
    <row r="772" spans="1:7" ht="24.95" customHeight="1">
      <c r="A772" s="27" t="s">
        <v>466</v>
      </c>
      <c r="B772" s="27"/>
      <c r="C772" s="27"/>
      <c r="D772" s="27"/>
      <c r="E772" s="11">
        <f>SUBTOTAL(9,E762:E771)</f>
        <v>10</v>
      </c>
      <c r="F772" s="11" t="s">
        <v>372</v>
      </c>
      <c r="G772" s="11">
        <f>SUBTOTAL(9,G762:G771)</f>
        <v>6200768.1200000001</v>
      </c>
    </row>
    <row r="773" spans="1:7" ht="24.95" customHeight="1">
      <c r="A773" s="27" t="s">
        <v>467</v>
      </c>
      <c r="B773" s="27"/>
      <c r="C773" s="27"/>
      <c r="D773" s="27"/>
      <c r="E773" s="27"/>
      <c r="F773" s="27"/>
      <c r="G773" s="11">
        <f>SUBTOTAL(9,G762:G772)</f>
        <v>6200768.1200000001</v>
      </c>
    </row>
    <row r="774" spans="1:7" ht="24.95" customHeight="1"/>
    <row r="775" spans="1:7" ht="20.100000000000001" customHeight="1">
      <c r="A775" s="25" t="s">
        <v>299</v>
      </c>
      <c r="B775" s="25"/>
      <c r="C775" s="26" t="s">
        <v>174</v>
      </c>
      <c r="D775" s="26"/>
      <c r="E775" s="26"/>
      <c r="F775" s="26"/>
      <c r="G775" s="26"/>
    </row>
    <row r="776" spans="1:7" ht="20.100000000000001" customHeight="1">
      <c r="A776" s="25" t="s">
        <v>300</v>
      </c>
      <c r="B776" s="25"/>
      <c r="C776" s="26" t="s">
        <v>301</v>
      </c>
      <c r="D776" s="26"/>
      <c r="E776" s="26"/>
      <c r="F776" s="26"/>
      <c r="G776" s="26"/>
    </row>
    <row r="777" spans="1:7" ht="24.95" customHeight="1">
      <c r="A777" s="25" t="s">
        <v>302</v>
      </c>
      <c r="B777" s="25"/>
      <c r="C777" s="26" t="s">
        <v>274</v>
      </c>
      <c r="D777" s="26"/>
      <c r="E777" s="26"/>
      <c r="F777" s="26"/>
      <c r="G777" s="26"/>
    </row>
    <row r="778" spans="1:7" ht="15" customHeight="1"/>
    <row r="779" spans="1:7" ht="24.95" customHeight="1">
      <c r="A779" s="16" t="s">
        <v>490</v>
      </c>
      <c r="B779" s="16"/>
      <c r="C779" s="16"/>
      <c r="D779" s="16"/>
      <c r="E779" s="16"/>
      <c r="F779" s="16"/>
      <c r="G779" s="16"/>
    </row>
    <row r="780" spans="1:7" ht="15" customHeight="1"/>
    <row r="781" spans="1:7" ht="50.1" customHeight="1">
      <c r="A781" s="6" t="s">
        <v>205</v>
      </c>
      <c r="B781" s="21" t="s">
        <v>425</v>
      </c>
      <c r="C781" s="21"/>
      <c r="D781" s="6" t="s">
        <v>458</v>
      </c>
      <c r="E781" s="6" t="s">
        <v>459</v>
      </c>
      <c r="F781" s="6" t="s">
        <v>460</v>
      </c>
      <c r="G781" s="6" t="s">
        <v>461</v>
      </c>
    </row>
    <row r="782" spans="1:7" ht="15" customHeight="1">
      <c r="A782" s="6">
        <v>1</v>
      </c>
      <c r="B782" s="21">
        <v>2</v>
      </c>
      <c r="C782" s="21"/>
      <c r="D782" s="6">
        <v>3</v>
      </c>
      <c r="E782" s="6">
        <v>4</v>
      </c>
      <c r="F782" s="6">
        <v>5</v>
      </c>
      <c r="G782" s="6">
        <v>6</v>
      </c>
    </row>
    <row r="783" spans="1:7" ht="39.950000000000003" customHeight="1">
      <c r="A783" s="6" t="s">
        <v>319</v>
      </c>
      <c r="B783" s="20" t="s">
        <v>491</v>
      </c>
      <c r="C783" s="20"/>
      <c r="D783" s="6" t="s">
        <v>56</v>
      </c>
      <c r="E783" s="9">
        <v>1</v>
      </c>
      <c r="F783" s="9">
        <v>75000</v>
      </c>
      <c r="G783" s="9">
        <v>75000</v>
      </c>
    </row>
    <row r="784" spans="1:7" ht="24.95" customHeight="1">
      <c r="A784" s="27" t="s">
        <v>466</v>
      </c>
      <c r="B784" s="27"/>
      <c r="C784" s="27"/>
      <c r="D784" s="27"/>
      <c r="E784" s="11">
        <f>SUBTOTAL(9,E783:E783)</f>
        <v>1</v>
      </c>
      <c r="F784" s="11" t="s">
        <v>372</v>
      </c>
      <c r="G784" s="11">
        <f>SUBTOTAL(9,G783:G783)</f>
        <v>75000</v>
      </c>
    </row>
    <row r="785" spans="1:7" ht="24.95" customHeight="1">
      <c r="A785" s="27" t="s">
        <v>467</v>
      </c>
      <c r="B785" s="27"/>
      <c r="C785" s="27"/>
      <c r="D785" s="27"/>
      <c r="E785" s="27"/>
      <c r="F785" s="27"/>
      <c r="G785" s="11">
        <f>SUBTOTAL(9,G783:G784)</f>
        <v>75000</v>
      </c>
    </row>
    <row r="786" spans="1:7" ht="24.95" customHeight="1"/>
    <row r="787" spans="1:7" ht="20.100000000000001" customHeight="1">
      <c r="A787" s="25" t="s">
        <v>299</v>
      </c>
      <c r="B787" s="25"/>
      <c r="C787" s="26" t="s">
        <v>174</v>
      </c>
      <c r="D787" s="26"/>
      <c r="E787" s="26"/>
      <c r="F787" s="26"/>
      <c r="G787" s="26"/>
    </row>
    <row r="788" spans="1:7" ht="20.100000000000001" customHeight="1">
      <c r="A788" s="25" t="s">
        <v>300</v>
      </c>
      <c r="B788" s="25"/>
      <c r="C788" s="26" t="s">
        <v>301</v>
      </c>
      <c r="D788" s="26"/>
      <c r="E788" s="26"/>
      <c r="F788" s="26"/>
      <c r="G788" s="26"/>
    </row>
    <row r="789" spans="1:7" ht="24.95" customHeight="1">
      <c r="A789" s="25" t="s">
        <v>302</v>
      </c>
      <c r="B789" s="25"/>
      <c r="C789" s="26" t="s">
        <v>274</v>
      </c>
      <c r="D789" s="26"/>
      <c r="E789" s="26"/>
      <c r="F789" s="26"/>
      <c r="G789" s="26"/>
    </row>
    <row r="790" spans="1:7" ht="15" customHeight="1"/>
    <row r="791" spans="1:7" ht="24.95" customHeight="1">
      <c r="A791" s="16" t="s">
        <v>493</v>
      </c>
      <c r="B791" s="16"/>
      <c r="C791" s="16"/>
      <c r="D791" s="16"/>
      <c r="E791" s="16"/>
      <c r="F791" s="16"/>
      <c r="G791" s="16"/>
    </row>
    <row r="792" spans="1:7" ht="15" customHeight="1"/>
    <row r="793" spans="1:7" ht="50.1" customHeight="1">
      <c r="A793" s="6" t="s">
        <v>205</v>
      </c>
      <c r="B793" s="21" t="s">
        <v>425</v>
      </c>
      <c r="C793" s="21"/>
      <c r="D793" s="6" t="s">
        <v>458</v>
      </c>
      <c r="E793" s="6" t="s">
        <v>459</v>
      </c>
      <c r="F793" s="6" t="s">
        <v>460</v>
      </c>
      <c r="G793" s="6" t="s">
        <v>461</v>
      </c>
    </row>
    <row r="794" spans="1:7" ht="15" customHeight="1">
      <c r="A794" s="6">
        <v>1</v>
      </c>
      <c r="B794" s="21">
        <v>2</v>
      </c>
      <c r="C794" s="21"/>
      <c r="D794" s="6">
        <v>3</v>
      </c>
      <c r="E794" s="6">
        <v>4</v>
      </c>
      <c r="F794" s="6">
        <v>5</v>
      </c>
      <c r="G794" s="6">
        <v>6</v>
      </c>
    </row>
    <row r="795" spans="1:7" ht="39.950000000000003" customHeight="1">
      <c r="A795" s="6" t="s">
        <v>320</v>
      </c>
      <c r="B795" s="20" t="s">
        <v>494</v>
      </c>
      <c r="C795" s="20"/>
      <c r="D795" s="6" t="s">
        <v>56</v>
      </c>
      <c r="E795" s="9">
        <v>1</v>
      </c>
      <c r="F795" s="9">
        <v>100000</v>
      </c>
      <c r="G795" s="9">
        <v>100000</v>
      </c>
    </row>
    <row r="796" spans="1:7" ht="39.950000000000003" customHeight="1">
      <c r="A796" s="6" t="s">
        <v>320</v>
      </c>
      <c r="B796" s="20" t="s">
        <v>495</v>
      </c>
      <c r="C796" s="20"/>
      <c r="D796" s="6" t="s">
        <v>56</v>
      </c>
      <c r="E796" s="9">
        <v>1</v>
      </c>
      <c r="F796" s="9">
        <v>50000</v>
      </c>
      <c r="G796" s="9">
        <v>50000</v>
      </c>
    </row>
    <row r="797" spans="1:7" ht="39.950000000000003" customHeight="1">
      <c r="A797" s="6" t="s">
        <v>320</v>
      </c>
      <c r="B797" s="20" t="s">
        <v>496</v>
      </c>
      <c r="C797" s="20"/>
      <c r="D797" s="6" t="s">
        <v>56</v>
      </c>
      <c r="E797" s="9">
        <v>1</v>
      </c>
      <c r="F797" s="9">
        <v>550000</v>
      </c>
      <c r="G797" s="9">
        <v>550000</v>
      </c>
    </row>
    <row r="798" spans="1:7" ht="24.95" customHeight="1">
      <c r="A798" s="27" t="s">
        <v>466</v>
      </c>
      <c r="B798" s="27"/>
      <c r="C798" s="27"/>
      <c r="D798" s="27"/>
      <c r="E798" s="11">
        <f>SUBTOTAL(9,E795:E797)</f>
        <v>3</v>
      </c>
      <c r="F798" s="11" t="s">
        <v>372</v>
      </c>
      <c r="G798" s="11">
        <f>SUBTOTAL(9,G795:G797)</f>
        <v>700000</v>
      </c>
    </row>
    <row r="799" spans="1:7" ht="24.95" customHeight="1">
      <c r="A799" s="27" t="s">
        <v>467</v>
      </c>
      <c r="B799" s="27"/>
      <c r="C799" s="27"/>
      <c r="D799" s="27"/>
      <c r="E799" s="27"/>
      <c r="F799" s="27"/>
      <c r="G799" s="11">
        <f>SUBTOTAL(9,G795:G798)</f>
        <v>700000</v>
      </c>
    </row>
    <row r="800" spans="1:7" ht="24.95" customHeight="1"/>
    <row r="801" spans="1:7" ht="20.100000000000001" customHeight="1">
      <c r="A801" s="25" t="s">
        <v>299</v>
      </c>
      <c r="B801" s="25"/>
      <c r="C801" s="26" t="s">
        <v>174</v>
      </c>
      <c r="D801" s="26"/>
      <c r="E801" s="26"/>
      <c r="F801" s="26"/>
      <c r="G801" s="26"/>
    </row>
    <row r="802" spans="1:7" ht="20.100000000000001" customHeight="1">
      <c r="A802" s="25" t="s">
        <v>300</v>
      </c>
      <c r="B802" s="25"/>
      <c r="C802" s="26" t="s">
        <v>301</v>
      </c>
      <c r="D802" s="26"/>
      <c r="E802" s="26"/>
      <c r="F802" s="26"/>
      <c r="G802" s="26"/>
    </row>
    <row r="803" spans="1:7" ht="24.95" customHeight="1">
      <c r="A803" s="25" t="s">
        <v>302</v>
      </c>
      <c r="B803" s="25"/>
      <c r="C803" s="26" t="s">
        <v>274</v>
      </c>
      <c r="D803" s="26"/>
      <c r="E803" s="26"/>
      <c r="F803" s="26"/>
      <c r="G803" s="26"/>
    </row>
    <row r="804" spans="1:7" ht="15" customHeight="1"/>
    <row r="805" spans="1:7" ht="24.95" customHeight="1">
      <c r="A805" s="16" t="s">
        <v>499</v>
      </c>
      <c r="B805" s="16"/>
      <c r="C805" s="16"/>
      <c r="D805" s="16"/>
      <c r="E805" s="16"/>
      <c r="F805" s="16"/>
      <c r="G805" s="16"/>
    </row>
    <row r="806" spans="1:7" ht="15" customHeight="1"/>
    <row r="807" spans="1:7" ht="50.1" customHeight="1">
      <c r="A807" s="6" t="s">
        <v>205</v>
      </c>
      <c r="B807" s="21" t="s">
        <v>425</v>
      </c>
      <c r="C807" s="21"/>
      <c r="D807" s="6" t="s">
        <v>458</v>
      </c>
      <c r="E807" s="6" t="s">
        <v>459</v>
      </c>
      <c r="F807" s="6" t="s">
        <v>460</v>
      </c>
      <c r="G807" s="6" t="s">
        <v>461</v>
      </c>
    </row>
    <row r="808" spans="1:7" ht="15" customHeight="1">
      <c r="A808" s="6">
        <v>1</v>
      </c>
      <c r="B808" s="21">
        <v>2</v>
      </c>
      <c r="C808" s="21"/>
      <c r="D808" s="6">
        <v>3</v>
      </c>
      <c r="E808" s="6">
        <v>4</v>
      </c>
      <c r="F808" s="6">
        <v>5</v>
      </c>
      <c r="G808" s="6">
        <v>6</v>
      </c>
    </row>
    <row r="809" spans="1:7" ht="20.100000000000001" customHeight="1">
      <c r="A809" s="6" t="s">
        <v>321</v>
      </c>
      <c r="B809" s="20" t="s">
        <v>500</v>
      </c>
      <c r="C809" s="20"/>
      <c r="D809" s="6" t="s">
        <v>56</v>
      </c>
      <c r="E809" s="9">
        <v>1</v>
      </c>
      <c r="F809" s="9">
        <v>360021.44</v>
      </c>
      <c r="G809" s="9">
        <v>360021.44</v>
      </c>
    </row>
    <row r="810" spans="1:7" ht="24.95" customHeight="1">
      <c r="A810" s="27" t="s">
        <v>466</v>
      </c>
      <c r="B810" s="27"/>
      <c r="C810" s="27"/>
      <c r="D810" s="27"/>
      <c r="E810" s="11">
        <f>SUBTOTAL(9,E809:E809)</f>
        <v>1</v>
      </c>
      <c r="F810" s="11" t="s">
        <v>372</v>
      </c>
      <c r="G810" s="11">
        <f>SUBTOTAL(9,G809:G809)</f>
        <v>360021.44</v>
      </c>
    </row>
    <row r="811" spans="1:7" ht="20.100000000000001" customHeight="1">
      <c r="A811" s="6" t="s">
        <v>345</v>
      </c>
      <c r="B811" s="20" t="s">
        <v>501</v>
      </c>
      <c r="C811" s="20"/>
      <c r="D811" s="6" t="s">
        <v>56</v>
      </c>
      <c r="E811" s="9">
        <v>1</v>
      </c>
      <c r="F811" s="9">
        <v>100000</v>
      </c>
      <c r="G811" s="9">
        <v>100000</v>
      </c>
    </row>
    <row r="812" spans="1:7" ht="24.95" customHeight="1">
      <c r="A812" s="27" t="s">
        <v>466</v>
      </c>
      <c r="B812" s="27"/>
      <c r="C812" s="27"/>
      <c r="D812" s="27"/>
      <c r="E812" s="11">
        <f>SUBTOTAL(9,E811:E811)</f>
        <v>1</v>
      </c>
      <c r="F812" s="11" t="s">
        <v>372</v>
      </c>
      <c r="G812" s="11">
        <f>SUBTOTAL(9,G811:G811)</f>
        <v>100000</v>
      </c>
    </row>
    <row r="813" spans="1:7" ht="24.95" customHeight="1">
      <c r="A813" s="27" t="s">
        <v>467</v>
      </c>
      <c r="B813" s="27"/>
      <c r="C813" s="27"/>
      <c r="D813" s="27"/>
      <c r="E813" s="27"/>
      <c r="F813" s="27"/>
      <c r="G813" s="11">
        <f>SUBTOTAL(9,G809:G812)</f>
        <v>460021.44</v>
      </c>
    </row>
    <row r="814" spans="1:7" ht="24.95" customHeight="1"/>
    <row r="815" spans="1:7" ht="20.100000000000001" customHeight="1">
      <c r="A815" s="25" t="s">
        <v>299</v>
      </c>
      <c r="B815" s="25"/>
      <c r="C815" s="26" t="s">
        <v>174</v>
      </c>
      <c r="D815" s="26"/>
      <c r="E815" s="26"/>
      <c r="F815" s="26"/>
      <c r="G815" s="26"/>
    </row>
    <row r="816" spans="1:7" ht="20.100000000000001" customHeight="1">
      <c r="A816" s="25" t="s">
        <v>300</v>
      </c>
      <c r="B816" s="25"/>
      <c r="C816" s="26" t="s">
        <v>301</v>
      </c>
      <c r="D816" s="26"/>
      <c r="E816" s="26"/>
      <c r="F816" s="26"/>
      <c r="G816" s="26"/>
    </row>
    <row r="817" spans="1:7" ht="24.95" customHeight="1">
      <c r="A817" s="25" t="s">
        <v>302</v>
      </c>
      <c r="B817" s="25"/>
      <c r="C817" s="26" t="s">
        <v>274</v>
      </c>
      <c r="D817" s="26"/>
      <c r="E817" s="26"/>
      <c r="F817" s="26"/>
      <c r="G817" s="26"/>
    </row>
    <row r="818" spans="1:7" ht="15" customHeight="1"/>
    <row r="819" spans="1:7" ht="24.95" customHeight="1">
      <c r="A819" s="16" t="s">
        <v>502</v>
      </c>
      <c r="B819" s="16"/>
      <c r="C819" s="16"/>
      <c r="D819" s="16"/>
      <c r="E819" s="16"/>
      <c r="F819" s="16"/>
      <c r="G819" s="16"/>
    </row>
    <row r="820" spans="1:7" ht="15" customHeight="1"/>
    <row r="821" spans="1:7" ht="50.1" customHeight="1">
      <c r="A821" s="6" t="s">
        <v>205</v>
      </c>
      <c r="B821" s="21" t="s">
        <v>425</v>
      </c>
      <c r="C821" s="21"/>
      <c r="D821" s="6" t="s">
        <v>458</v>
      </c>
      <c r="E821" s="6" t="s">
        <v>459</v>
      </c>
      <c r="F821" s="6" t="s">
        <v>460</v>
      </c>
      <c r="G821" s="6" t="s">
        <v>461</v>
      </c>
    </row>
    <row r="822" spans="1:7" ht="15" customHeight="1">
      <c r="A822" s="6">
        <v>1</v>
      </c>
      <c r="B822" s="21">
        <v>2</v>
      </c>
      <c r="C822" s="21"/>
      <c r="D822" s="6">
        <v>3</v>
      </c>
      <c r="E822" s="6">
        <v>4</v>
      </c>
      <c r="F822" s="6">
        <v>5</v>
      </c>
      <c r="G822" s="6">
        <v>6</v>
      </c>
    </row>
    <row r="823" spans="1:7" ht="39.950000000000003" customHeight="1">
      <c r="A823" s="6" t="s">
        <v>322</v>
      </c>
      <c r="B823" s="20" t="s">
        <v>503</v>
      </c>
      <c r="C823" s="20"/>
      <c r="D823" s="6" t="s">
        <v>56</v>
      </c>
      <c r="E823" s="9">
        <v>1</v>
      </c>
      <c r="F823" s="9">
        <v>173117.47</v>
      </c>
      <c r="G823" s="9">
        <v>173117.47</v>
      </c>
    </row>
    <row r="824" spans="1:7" ht="39.950000000000003" customHeight="1">
      <c r="A824" s="6" t="s">
        <v>322</v>
      </c>
      <c r="B824" s="20" t="s">
        <v>504</v>
      </c>
      <c r="C824" s="20"/>
      <c r="D824" s="6" t="s">
        <v>56</v>
      </c>
      <c r="E824" s="9">
        <v>1</v>
      </c>
      <c r="F824" s="9">
        <v>500000</v>
      </c>
      <c r="G824" s="9">
        <v>500000</v>
      </c>
    </row>
    <row r="825" spans="1:7" ht="39.950000000000003" customHeight="1">
      <c r="A825" s="6" t="s">
        <v>322</v>
      </c>
      <c r="B825" s="20" t="s">
        <v>505</v>
      </c>
      <c r="C825" s="20"/>
      <c r="D825" s="6" t="s">
        <v>56</v>
      </c>
      <c r="E825" s="9">
        <v>1</v>
      </c>
      <c r="F825" s="9">
        <v>100000</v>
      </c>
      <c r="G825" s="9">
        <v>100000</v>
      </c>
    </row>
    <row r="826" spans="1:7" ht="39.950000000000003" customHeight="1">
      <c r="A826" s="6" t="s">
        <v>322</v>
      </c>
      <c r="B826" s="20" t="s">
        <v>506</v>
      </c>
      <c r="C826" s="20"/>
      <c r="D826" s="6" t="s">
        <v>56</v>
      </c>
      <c r="E826" s="9">
        <v>1</v>
      </c>
      <c r="F826" s="9">
        <v>50000</v>
      </c>
      <c r="G826" s="9">
        <v>50000</v>
      </c>
    </row>
    <row r="827" spans="1:7" ht="24.95" customHeight="1">
      <c r="A827" s="27" t="s">
        <v>466</v>
      </c>
      <c r="B827" s="27"/>
      <c r="C827" s="27"/>
      <c r="D827" s="27"/>
      <c r="E827" s="11">
        <f>SUBTOTAL(9,E823:E826)</f>
        <v>4</v>
      </c>
      <c r="F827" s="11" t="s">
        <v>372</v>
      </c>
      <c r="G827" s="11">
        <f>SUBTOTAL(9,G823:G826)</f>
        <v>823117.47</v>
      </c>
    </row>
    <row r="828" spans="1:7" ht="24.95" customHeight="1">
      <c r="A828" s="27" t="s">
        <v>467</v>
      </c>
      <c r="B828" s="27"/>
      <c r="C828" s="27"/>
      <c r="D828" s="27"/>
      <c r="E828" s="27"/>
      <c r="F828" s="27"/>
      <c r="G828" s="11">
        <f>SUBTOTAL(9,G823:G827)</f>
        <v>823117.47</v>
      </c>
    </row>
    <row r="829" spans="1:7" ht="24.95" customHeight="1"/>
    <row r="830" spans="1:7" ht="20.100000000000001" customHeight="1">
      <c r="A830" s="25" t="s">
        <v>299</v>
      </c>
      <c r="B830" s="25"/>
      <c r="C830" s="26" t="s">
        <v>174</v>
      </c>
      <c r="D830" s="26"/>
      <c r="E830" s="26"/>
      <c r="F830" s="26"/>
      <c r="G830" s="26"/>
    </row>
    <row r="831" spans="1:7" ht="20.100000000000001" customHeight="1">
      <c r="A831" s="25" t="s">
        <v>300</v>
      </c>
      <c r="B831" s="25"/>
      <c r="C831" s="26" t="s">
        <v>301</v>
      </c>
      <c r="D831" s="26"/>
      <c r="E831" s="26"/>
      <c r="F831" s="26"/>
      <c r="G831" s="26"/>
    </row>
    <row r="832" spans="1:7" ht="24.95" customHeight="1">
      <c r="A832" s="25" t="s">
        <v>302</v>
      </c>
      <c r="B832" s="25"/>
      <c r="C832" s="26" t="s">
        <v>274</v>
      </c>
      <c r="D832" s="26"/>
      <c r="E832" s="26"/>
      <c r="F832" s="26"/>
      <c r="G832" s="26"/>
    </row>
    <row r="833" spans="1:7" ht="15" customHeight="1"/>
    <row r="834" spans="1:7" ht="24.95" customHeight="1">
      <c r="A834" s="16" t="s">
        <v>507</v>
      </c>
      <c r="B834" s="16"/>
      <c r="C834" s="16"/>
      <c r="D834" s="16"/>
      <c r="E834" s="16"/>
      <c r="F834" s="16"/>
      <c r="G834" s="16"/>
    </row>
    <row r="835" spans="1:7" ht="15" customHeight="1"/>
    <row r="836" spans="1:7" ht="50.1" customHeight="1">
      <c r="A836" s="6" t="s">
        <v>205</v>
      </c>
      <c r="B836" s="21" t="s">
        <v>425</v>
      </c>
      <c r="C836" s="21"/>
      <c r="D836" s="6" t="s">
        <v>458</v>
      </c>
      <c r="E836" s="6" t="s">
        <v>459</v>
      </c>
      <c r="F836" s="6" t="s">
        <v>460</v>
      </c>
      <c r="G836" s="6" t="s">
        <v>461</v>
      </c>
    </row>
    <row r="837" spans="1:7" ht="15" customHeight="1">
      <c r="A837" s="6">
        <v>1</v>
      </c>
      <c r="B837" s="21">
        <v>2</v>
      </c>
      <c r="C837" s="21"/>
      <c r="D837" s="6">
        <v>3</v>
      </c>
      <c r="E837" s="6">
        <v>4</v>
      </c>
      <c r="F837" s="6">
        <v>5</v>
      </c>
      <c r="G837" s="6">
        <v>6</v>
      </c>
    </row>
    <row r="838" spans="1:7" ht="39.950000000000003" customHeight="1">
      <c r="A838" s="6" t="s">
        <v>323</v>
      </c>
      <c r="B838" s="20" t="s">
        <v>508</v>
      </c>
      <c r="C838" s="20"/>
      <c r="D838" s="6" t="s">
        <v>56</v>
      </c>
      <c r="E838" s="9">
        <v>1</v>
      </c>
      <c r="F838" s="9">
        <v>200000</v>
      </c>
      <c r="G838" s="9">
        <v>200000</v>
      </c>
    </row>
    <row r="839" spans="1:7" ht="24.95" customHeight="1">
      <c r="A839" s="27" t="s">
        <v>466</v>
      </c>
      <c r="B839" s="27"/>
      <c r="C839" s="27"/>
      <c r="D839" s="27"/>
      <c r="E839" s="11">
        <f>SUBTOTAL(9,E838:E838)</f>
        <v>1</v>
      </c>
      <c r="F839" s="11" t="s">
        <v>372</v>
      </c>
      <c r="G839" s="11">
        <f>SUBTOTAL(9,G838:G838)</f>
        <v>200000</v>
      </c>
    </row>
    <row r="840" spans="1:7" ht="24.95" customHeight="1">
      <c r="A840" s="27" t="s">
        <v>467</v>
      </c>
      <c r="B840" s="27"/>
      <c r="C840" s="27"/>
      <c r="D840" s="27"/>
      <c r="E840" s="27"/>
      <c r="F840" s="27"/>
      <c r="G840" s="11">
        <f>SUBTOTAL(9,G838:G839)</f>
        <v>200000</v>
      </c>
    </row>
    <row r="841" spans="1:7" ht="24.95" customHeight="1"/>
    <row r="842" spans="1:7" ht="20.100000000000001" customHeight="1">
      <c r="A842" s="25" t="s">
        <v>299</v>
      </c>
      <c r="B842" s="25"/>
      <c r="C842" s="26" t="s">
        <v>174</v>
      </c>
      <c r="D842" s="26"/>
      <c r="E842" s="26"/>
      <c r="F842" s="26"/>
      <c r="G842" s="26"/>
    </row>
    <row r="843" spans="1:7" ht="20.100000000000001" customHeight="1">
      <c r="A843" s="25" t="s">
        <v>300</v>
      </c>
      <c r="B843" s="25"/>
      <c r="C843" s="26" t="s">
        <v>373</v>
      </c>
      <c r="D843" s="26"/>
      <c r="E843" s="26"/>
      <c r="F843" s="26"/>
      <c r="G843" s="26"/>
    </row>
    <row r="844" spans="1:7" ht="24.95" customHeight="1">
      <c r="A844" s="25" t="s">
        <v>302</v>
      </c>
      <c r="B844" s="25"/>
      <c r="C844" s="26" t="s">
        <v>274</v>
      </c>
      <c r="D844" s="26"/>
      <c r="E844" s="26"/>
      <c r="F844" s="26"/>
      <c r="G844" s="26"/>
    </row>
    <row r="845" spans="1:7" ht="15" customHeight="1"/>
    <row r="846" spans="1:7" ht="24.95" customHeight="1">
      <c r="A846" s="16" t="s">
        <v>457</v>
      </c>
      <c r="B846" s="16"/>
      <c r="C846" s="16"/>
      <c r="D846" s="16"/>
      <c r="E846" s="16"/>
      <c r="F846" s="16"/>
      <c r="G846" s="16"/>
    </row>
    <row r="847" spans="1:7" ht="15" customHeight="1"/>
    <row r="848" spans="1:7" ht="50.1" customHeight="1">
      <c r="A848" s="6" t="s">
        <v>205</v>
      </c>
      <c r="B848" s="21" t="s">
        <v>425</v>
      </c>
      <c r="C848" s="21"/>
      <c r="D848" s="6" t="s">
        <v>458</v>
      </c>
      <c r="E848" s="6" t="s">
        <v>459</v>
      </c>
      <c r="F848" s="6" t="s">
        <v>460</v>
      </c>
      <c r="G848" s="6" t="s">
        <v>461</v>
      </c>
    </row>
    <row r="849" spans="1:7" ht="15" customHeight="1">
      <c r="A849" s="6">
        <v>1</v>
      </c>
      <c r="B849" s="21">
        <v>2</v>
      </c>
      <c r="C849" s="21"/>
      <c r="D849" s="6">
        <v>3</v>
      </c>
      <c r="E849" s="6">
        <v>4</v>
      </c>
      <c r="F849" s="6">
        <v>5</v>
      </c>
      <c r="G849" s="6">
        <v>6</v>
      </c>
    </row>
    <row r="850" spans="1:7" ht="99.95" customHeight="1">
      <c r="A850" s="6" t="s">
        <v>333</v>
      </c>
      <c r="B850" s="20" t="s">
        <v>509</v>
      </c>
      <c r="C850" s="20"/>
      <c r="D850" s="6" t="s">
        <v>56</v>
      </c>
      <c r="E850" s="9">
        <v>1</v>
      </c>
      <c r="F850" s="9">
        <v>135432</v>
      </c>
      <c r="G850" s="9">
        <v>135432</v>
      </c>
    </row>
    <row r="851" spans="1:7" ht="60" customHeight="1">
      <c r="A851" s="6" t="s">
        <v>333</v>
      </c>
      <c r="B851" s="20" t="s">
        <v>510</v>
      </c>
      <c r="C851" s="20"/>
      <c r="D851" s="6" t="s">
        <v>56</v>
      </c>
      <c r="E851" s="9">
        <v>1</v>
      </c>
      <c r="F851" s="9">
        <v>408000</v>
      </c>
      <c r="G851" s="9">
        <v>408000</v>
      </c>
    </row>
    <row r="852" spans="1:7" ht="60" customHeight="1">
      <c r="A852" s="6" t="s">
        <v>333</v>
      </c>
      <c r="B852" s="20" t="s">
        <v>511</v>
      </c>
      <c r="C852" s="20"/>
      <c r="D852" s="6" t="s">
        <v>56</v>
      </c>
      <c r="E852" s="9">
        <v>1</v>
      </c>
      <c r="F852" s="9">
        <v>74568</v>
      </c>
      <c r="G852" s="9">
        <v>74568</v>
      </c>
    </row>
    <row r="853" spans="1:7" ht="24.95" customHeight="1">
      <c r="A853" s="27" t="s">
        <v>466</v>
      </c>
      <c r="B853" s="27"/>
      <c r="C853" s="27"/>
      <c r="D853" s="27"/>
      <c r="E853" s="11">
        <f>SUBTOTAL(9,E850:E852)</f>
        <v>3</v>
      </c>
      <c r="F853" s="11" t="s">
        <v>372</v>
      </c>
      <c r="G853" s="11">
        <f>SUBTOTAL(9,G850:G852)</f>
        <v>618000</v>
      </c>
    </row>
    <row r="854" spans="1:7" ht="24.95" customHeight="1">
      <c r="A854" s="27" t="s">
        <v>467</v>
      </c>
      <c r="B854" s="27"/>
      <c r="C854" s="27"/>
      <c r="D854" s="27"/>
      <c r="E854" s="27"/>
      <c r="F854" s="27"/>
      <c r="G854" s="11">
        <f>SUBTOTAL(9,G850:G853)</f>
        <v>618000</v>
      </c>
    </row>
    <row r="855" spans="1:7" ht="24.95" customHeight="1"/>
    <row r="856" spans="1:7" ht="20.100000000000001" customHeight="1">
      <c r="A856" s="25" t="s">
        <v>299</v>
      </c>
      <c r="B856" s="25"/>
      <c r="C856" s="26" t="s">
        <v>174</v>
      </c>
      <c r="D856" s="26"/>
      <c r="E856" s="26"/>
      <c r="F856" s="26"/>
      <c r="G856" s="26"/>
    </row>
    <row r="857" spans="1:7" ht="20.100000000000001" customHeight="1">
      <c r="A857" s="25" t="s">
        <v>300</v>
      </c>
      <c r="B857" s="25"/>
      <c r="C857" s="26" t="s">
        <v>373</v>
      </c>
      <c r="D857" s="26"/>
      <c r="E857" s="26"/>
      <c r="F857" s="26"/>
      <c r="G857" s="26"/>
    </row>
    <row r="858" spans="1:7" ht="24.95" customHeight="1">
      <c r="A858" s="25" t="s">
        <v>302</v>
      </c>
      <c r="B858" s="25"/>
      <c r="C858" s="26" t="s">
        <v>274</v>
      </c>
      <c r="D858" s="26"/>
      <c r="E858" s="26"/>
      <c r="F858" s="26"/>
      <c r="G858" s="26"/>
    </row>
    <row r="859" spans="1:7" ht="15" customHeight="1"/>
    <row r="860" spans="1:7" ht="24.95" customHeight="1">
      <c r="A860" s="16" t="s">
        <v>468</v>
      </c>
      <c r="B860" s="16"/>
      <c r="C860" s="16"/>
      <c r="D860" s="16"/>
      <c r="E860" s="16"/>
      <c r="F860" s="16"/>
      <c r="G860" s="16"/>
    </row>
    <row r="861" spans="1:7" ht="15" customHeight="1"/>
    <row r="862" spans="1:7" ht="50.1" customHeight="1">
      <c r="A862" s="6" t="s">
        <v>205</v>
      </c>
      <c r="B862" s="21" t="s">
        <v>425</v>
      </c>
      <c r="C862" s="21"/>
      <c r="D862" s="6" t="s">
        <v>458</v>
      </c>
      <c r="E862" s="6" t="s">
        <v>459</v>
      </c>
      <c r="F862" s="6" t="s">
        <v>460</v>
      </c>
      <c r="G862" s="6" t="s">
        <v>461</v>
      </c>
    </row>
    <row r="863" spans="1:7" ht="15" customHeight="1">
      <c r="A863" s="6">
        <v>1</v>
      </c>
      <c r="B863" s="21">
        <v>2</v>
      </c>
      <c r="C863" s="21"/>
      <c r="D863" s="6">
        <v>3</v>
      </c>
      <c r="E863" s="6">
        <v>4</v>
      </c>
      <c r="F863" s="6">
        <v>5</v>
      </c>
      <c r="G863" s="6">
        <v>6</v>
      </c>
    </row>
    <row r="864" spans="1:7" ht="39.950000000000003" customHeight="1">
      <c r="A864" s="6" t="s">
        <v>335</v>
      </c>
      <c r="B864" s="20" t="s">
        <v>512</v>
      </c>
      <c r="C864" s="20"/>
      <c r="D864" s="6" t="s">
        <v>56</v>
      </c>
      <c r="E864" s="9">
        <v>1</v>
      </c>
      <c r="F864" s="9">
        <v>12642.94</v>
      </c>
      <c r="G864" s="9">
        <v>12642.94</v>
      </c>
    </row>
    <row r="865" spans="1:7" ht="80.099999999999994" customHeight="1">
      <c r="A865" s="6" t="s">
        <v>335</v>
      </c>
      <c r="B865" s="20" t="s">
        <v>513</v>
      </c>
      <c r="C865" s="20"/>
      <c r="D865" s="6" t="s">
        <v>56</v>
      </c>
      <c r="E865" s="9">
        <v>1</v>
      </c>
      <c r="F865" s="9">
        <v>42342.68</v>
      </c>
      <c r="G865" s="9">
        <v>42342.68</v>
      </c>
    </row>
    <row r="866" spans="1:7" ht="39.950000000000003" customHeight="1">
      <c r="A866" s="6" t="s">
        <v>335</v>
      </c>
      <c r="B866" s="20" t="s">
        <v>514</v>
      </c>
      <c r="C866" s="20"/>
      <c r="D866" s="6" t="s">
        <v>56</v>
      </c>
      <c r="E866" s="9">
        <v>1</v>
      </c>
      <c r="F866" s="9">
        <v>18303</v>
      </c>
      <c r="G866" s="9">
        <v>18303</v>
      </c>
    </row>
    <row r="867" spans="1:7" ht="39.950000000000003" customHeight="1">
      <c r="A867" s="6" t="s">
        <v>335</v>
      </c>
      <c r="B867" s="20" t="s">
        <v>515</v>
      </c>
      <c r="C867" s="20"/>
      <c r="D867" s="6" t="s">
        <v>56</v>
      </c>
      <c r="E867" s="9">
        <v>1</v>
      </c>
      <c r="F867" s="9">
        <v>6928.99</v>
      </c>
      <c r="G867" s="9">
        <v>6928.99</v>
      </c>
    </row>
    <row r="868" spans="1:7" ht="60" customHeight="1">
      <c r="A868" s="6" t="s">
        <v>335</v>
      </c>
      <c r="B868" s="20" t="s">
        <v>516</v>
      </c>
      <c r="C868" s="20"/>
      <c r="D868" s="6" t="s">
        <v>56</v>
      </c>
      <c r="E868" s="9">
        <v>1</v>
      </c>
      <c r="F868" s="9">
        <v>10490.65</v>
      </c>
      <c r="G868" s="9">
        <v>10490.65</v>
      </c>
    </row>
    <row r="869" spans="1:7" ht="39.950000000000003" customHeight="1">
      <c r="A869" s="6" t="s">
        <v>335</v>
      </c>
      <c r="B869" s="20" t="s">
        <v>517</v>
      </c>
      <c r="C869" s="20"/>
      <c r="D869" s="6" t="s">
        <v>56</v>
      </c>
      <c r="E869" s="9">
        <v>1</v>
      </c>
      <c r="F869" s="9">
        <v>412.98</v>
      </c>
      <c r="G869" s="9">
        <v>412.98</v>
      </c>
    </row>
    <row r="870" spans="1:7" ht="60" customHeight="1">
      <c r="A870" s="6" t="s">
        <v>335</v>
      </c>
      <c r="B870" s="20" t="s">
        <v>518</v>
      </c>
      <c r="C870" s="20"/>
      <c r="D870" s="6" t="s">
        <v>56</v>
      </c>
      <c r="E870" s="9">
        <v>1</v>
      </c>
      <c r="F870" s="9">
        <v>2453.66</v>
      </c>
      <c r="G870" s="9">
        <v>2453.66</v>
      </c>
    </row>
    <row r="871" spans="1:7" ht="60" customHeight="1">
      <c r="A871" s="6" t="s">
        <v>335</v>
      </c>
      <c r="B871" s="20" t="s">
        <v>519</v>
      </c>
      <c r="C871" s="20"/>
      <c r="D871" s="6" t="s">
        <v>56</v>
      </c>
      <c r="E871" s="9">
        <v>1</v>
      </c>
      <c r="F871" s="9">
        <v>6833.51</v>
      </c>
      <c r="G871" s="9">
        <v>6833.51</v>
      </c>
    </row>
    <row r="872" spans="1:7" ht="39.950000000000003" customHeight="1">
      <c r="A872" s="6" t="s">
        <v>335</v>
      </c>
      <c r="B872" s="20" t="s">
        <v>520</v>
      </c>
      <c r="C872" s="20"/>
      <c r="D872" s="6" t="s">
        <v>56</v>
      </c>
      <c r="E872" s="9">
        <v>1</v>
      </c>
      <c r="F872" s="9">
        <v>15280.57</v>
      </c>
      <c r="G872" s="9">
        <v>15280.57</v>
      </c>
    </row>
    <row r="873" spans="1:7" ht="80.099999999999994" customHeight="1">
      <c r="A873" s="6" t="s">
        <v>335</v>
      </c>
      <c r="B873" s="20" t="s">
        <v>521</v>
      </c>
      <c r="C873" s="20"/>
      <c r="D873" s="6" t="s">
        <v>56</v>
      </c>
      <c r="E873" s="9">
        <v>1</v>
      </c>
      <c r="F873" s="9">
        <v>29248.54</v>
      </c>
      <c r="G873" s="9">
        <v>29248.54</v>
      </c>
    </row>
    <row r="874" spans="1:7" ht="39.950000000000003" customHeight="1">
      <c r="A874" s="6" t="s">
        <v>335</v>
      </c>
      <c r="B874" s="20" t="s">
        <v>522</v>
      </c>
      <c r="C874" s="20"/>
      <c r="D874" s="6" t="s">
        <v>56</v>
      </c>
      <c r="E874" s="9">
        <v>1</v>
      </c>
      <c r="F874" s="9">
        <v>10030.98</v>
      </c>
      <c r="G874" s="9">
        <v>10030.98</v>
      </c>
    </row>
    <row r="875" spans="1:7" ht="39.950000000000003" customHeight="1">
      <c r="A875" s="6" t="s">
        <v>335</v>
      </c>
      <c r="B875" s="20" t="s">
        <v>517</v>
      </c>
      <c r="C875" s="20"/>
      <c r="D875" s="6" t="s">
        <v>56</v>
      </c>
      <c r="E875" s="9">
        <v>1</v>
      </c>
      <c r="F875" s="9">
        <v>10555.18</v>
      </c>
      <c r="G875" s="9">
        <v>10555.18</v>
      </c>
    </row>
    <row r="876" spans="1:7" ht="60" customHeight="1">
      <c r="A876" s="6" t="s">
        <v>335</v>
      </c>
      <c r="B876" s="20" t="s">
        <v>523</v>
      </c>
      <c r="C876" s="20"/>
      <c r="D876" s="6" t="s">
        <v>56</v>
      </c>
      <c r="E876" s="9">
        <v>1</v>
      </c>
      <c r="F876" s="9">
        <v>3552.12</v>
      </c>
      <c r="G876" s="9">
        <v>3552.12</v>
      </c>
    </row>
    <row r="877" spans="1:7" ht="24.95" customHeight="1">
      <c r="A877" s="27" t="s">
        <v>466</v>
      </c>
      <c r="B877" s="27"/>
      <c r="C877" s="27"/>
      <c r="D877" s="27"/>
      <c r="E877" s="11">
        <f>SUBTOTAL(9,E864:E876)</f>
        <v>13</v>
      </c>
      <c r="F877" s="11" t="s">
        <v>372</v>
      </c>
      <c r="G877" s="11">
        <f>SUBTOTAL(9,G864:G876)</f>
        <v>169075.8</v>
      </c>
    </row>
    <row r="878" spans="1:7" ht="24.95" customHeight="1">
      <c r="A878" s="27" t="s">
        <v>467</v>
      </c>
      <c r="B878" s="27"/>
      <c r="C878" s="27"/>
      <c r="D878" s="27"/>
      <c r="E878" s="27"/>
      <c r="F878" s="27"/>
      <c r="G878" s="11">
        <f>SUBTOTAL(9,G864:G877)</f>
        <v>169075.8</v>
      </c>
    </row>
    <row r="879" spans="1:7" ht="24.95" customHeight="1"/>
    <row r="880" spans="1:7" ht="20.100000000000001" customHeight="1">
      <c r="A880" s="25" t="s">
        <v>299</v>
      </c>
      <c r="B880" s="25"/>
      <c r="C880" s="26" t="s">
        <v>174</v>
      </c>
      <c r="D880" s="26"/>
      <c r="E880" s="26"/>
      <c r="F880" s="26"/>
      <c r="G880" s="26"/>
    </row>
    <row r="881" spans="1:7" ht="20.100000000000001" customHeight="1">
      <c r="A881" s="25" t="s">
        <v>300</v>
      </c>
      <c r="B881" s="25"/>
      <c r="C881" s="26" t="s">
        <v>373</v>
      </c>
      <c r="D881" s="26"/>
      <c r="E881" s="26"/>
      <c r="F881" s="26"/>
      <c r="G881" s="26"/>
    </row>
    <row r="882" spans="1:7" ht="24.95" customHeight="1">
      <c r="A882" s="25" t="s">
        <v>302</v>
      </c>
      <c r="B882" s="25"/>
      <c r="C882" s="26" t="s">
        <v>274</v>
      </c>
      <c r="D882" s="26"/>
      <c r="E882" s="26"/>
      <c r="F882" s="26"/>
      <c r="G882" s="26"/>
    </row>
    <row r="883" spans="1:7" ht="15" customHeight="1"/>
    <row r="884" spans="1:7" ht="24.95" customHeight="1">
      <c r="A884" s="16" t="s">
        <v>473</v>
      </c>
      <c r="B884" s="16"/>
      <c r="C884" s="16"/>
      <c r="D884" s="16"/>
      <c r="E884" s="16"/>
      <c r="F884" s="16"/>
      <c r="G884" s="16"/>
    </row>
    <row r="885" spans="1:7" ht="15" customHeight="1"/>
    <row r="886" spans="1:7" ht="50.1" customHeight="1">
      <c r="A886" s="6" t="s">
        <v>205</v>
      </c>
      <c r="B886" s="21" t="s">
        <v>425</v>
      </c>
      <c r="C886" s="21"/>
      <c r="D886" s="6" t="s">
        <v>458</v>
      </c>
      <c r="E886" s="6" t="s">
        <v>459</v>
      </c>
      <c r="F886" s="6" t="s">
        <v>460</v>
      </c>
      <c r="G886" s="6" t="s">
        <v>461</v>
      </c>
    </row>
    <row r="887" spans="1:7" ht="15" customHeight="1">
      <c r="A887" s="6">
        <v>1</v>
      </c>
      <c r="B887" s="21">
        <v>2</v>
      </c>
      <c r="C887" s="21"/>
      <c r="D887" s="6">
        <v>3</v>
      </c>
      <c r="E887" s="6">
        <v>4</v>
      </c>
      <c r="F887" s="6">
        <v>5</v>
      </c>
      <c r="G887" s="6">
        <v>6</v>
      </c>
    </row>
    <row r="888" spans="1:7" ht="99.95" customHeight="1">
      <c r="A888" s="6" t="s">
        <v>337</v>
      </c>
      <c r="B888" s="20" t="s">
        <v>537</v>
      </c>
      <c r="C888" s="20"/>
      <c r="D888" s="6" t="s">
        <v>56</v>
      </c>
      <c r="E888" s="9">
        <v>1</v>
      </c>
      <c r="F888" s="9">
        <v>430.46</v>
      </c>
      <c r="G888" s="9">
        <v>430.46</v>
      </c>
    </row>
    <row r="889" spans="1:7" ht="80.099999999999994" customHeight="1">
      <c r="A889" s="6" t="s">
        <v>337</v>
      </c>
      <c r="B889" s="20" t="s">
        <v>526</v>
      </c>
      <c r="C889" s="20"/>
      <c r="D889" s="6" t="s">
        <v>56</v>
      </c>
      <c r="E889" s="9">
        <v>1</v>
      </c>
      <c r="F889" s="9">
        <v>52401.440000000002</v>
      </c>
      <c r="G889" s="9">
        <v>52401.440000000002</v>
      </c>
    </row>
    <row r="890" spans="1:7" ht="60" customHeight="1">
      <c r="A890" s="6" t="s">
        <v>337</v>
      </c>
      <c r="B890" s="20" t="s">
        <v>527</v>
      </c>
      <c r="C890" s="20"/>
      <c r="D890" s="6" t="s">
        <v>56</v>
      </c>
      <c r="E890" s="9">
        <v>1</v>
      </c>
      <c r="F890" s="9">
        <v>13178.16</v>
      </c>
      <c r="G890" s="9">
        <v>13178.16</v>
      </c>
    </row>
    <row r="891" spans="1:7" ht="99.95" customHeight="1">
      <c r="A891" s="6" t="s">
        <v>337</v>
      </c>
      <c r="B891" s="20" t="s">
        <v>528</v>
      </c>
      <c r="C891" s="20"/>
      <c r="D891" s="6" t="s">
        <v>56</v>
      </c>
      <c r="E891" s="9">
        <v>1</v>
      </c>
      <c r="F891" s="9">
        <v>103288.27</v>
      </c>
      <c r="G891" s="9">
        <v>103288.27</v>
      </c>
    </row>
    <row r="892" spans="1:7" ht="60" customHeight="1">
      <c r="A892" s="6" t="s">
        <v>337</v>
      </c>
      <c r="B892" s="20" t="s">
        <v>525</v>
      </c>
      <c r="C892" s="20"/>
      <c r="D892" s="6" t="s">
        <v>56</v>
      </c>
      <c r="E892" s="9">
        <v>1</v>
      </c>
      <c r="F892" s="9">
        <v>54410.26</v>
      </c>
      <c r="G892" s="9">
        <v>54410.26</v>
      </c>
    </row>
    <row r="893" spans="1:7" ht="60" customHeight="1">
      <c r="A893" s="6" t="s">
        <v>337</v>
      </c>
      <c r="B893" s="20" t="s">
        <v>529</v>
      </c>
      <c r="C893" s="20"/>
      <c r="D893" s="6" t="s">
        <v>56</v>
      </c>
      <c r="E893" s="9">
        <v>1</v>
      </c>
      <c r="F893" s="9">
        <v>129506.68</v>
      </c>
      <c r="G893" s="9">
        <v>129506.68</v>
      </c>
    </row>
    <row r="894" spans="1:7" ht="60" customHeight="1">
      <c r="A894" s="6" t="s">
        <v>337</v>
      </c>
      <c r="B894" s="20" t="s">
        <v>525</v>
      </c>
      <c r="C894" s="20"/>
      <c r="D894" s="6" t="s">
        <v>56</v>
      </c>
      <c r="E894" s="9">
        <v>1</v>
      </c>
      <c r="F894" s="9">
        <v>67979.09</v>
      </c>
      <c r="G894" s="9">
        <v>67979.09</v>
      </c>
    </row>
    <row r="895" spans="1:7" ht="60" customHeight="1">
      <c r="A895" s="6" t="s">
        <v>337</v>
      </c>
      <c r="B895" s="20" t="s">
        <v>531</v>
      </c>
      <c r="C895" s="20"/>
      <c r="D895" s="6" t="s">
        <v>56</v>
      </c>
      <c r="E895" s="9">
        <v>1</v>
      </c>
      <c r="F895" s="9">
        <v>11002.01</v>
      </c>
      <c r="G895" s="9">
        <v>11002.01</v>
      </c>
    </row>
    <row r="896" spans="1:7" ht="60" customHeight="1">
      <c r="A896" s="6" t="s">
        <v>337</v>
      </c>
      <c r="B896" s="20" t="s">
        <v>532</v>
      </c>
      <c r="C896" s="20"/>
      <c r="D896" s="6" t="s">
        <v>56</v>
      </c>
      <c r="E896" s="9">
        <v>1</v>
      </c>
      <c r="F896" s="9">
        <v>2557.5300000000002</v>
      </c>
      <c r="G896" s="9">
        <v>2557.5300000000002</v>
      </c>
    </row>
    <row r="897" spans="1:7" ht="60" customHeight="1">
      <c r="A897" s="6" t="s">
        <v>337</v>
      </c>
      <c r="B897" s="20" t="s">
        <v>533</v>
      </c>
      <c r="C897" s="20"/>
      <c r="D897" s="6" t="s">
        <v>56</v>
      </c>
      <c r="E897" s="9">
        <v>1</v>
      </c>
      <c r="F897" s="9">
        <v>7222.31</v>
      </c>
      <c r="G897" s="9">
        <v>7222.31</v>
      </c>
    </row>
    <row r="898" spans="1:7" ht="60" customHeight="1">
      <c r="A898" s="6" t="s">
        <v>337</v>
      </c>
      <c r="B898" s="20" t="s">
        <v>534</v>
      </c>
      <c r="C898" s="20"/>
      <c r="D898" s="6" t="s">
        <v>56</v>
      </c>
      <c r="E898" s="9">
        <v>1</v>
      </c>
      <c r="F898" s="9">
        <v>7122.8</v>
      </c>
      <c r="G898" s="9">
        <v>7122.8</v>
      </c>
    </row>
    <row r="899" spans="1:7" ht="60" customHeight="1">
      <c r="A899" s="6" t="s">
        <v>337</v>
      </c>
      <c r="B899" s="20" t="s">
        <v>536</v>
      </c>
      <c r="C899" s="20"/>
      <c r="D899" s="6" t="s">
        <v>56</v>
      </c>
      <c r="E899" s="9">
        <v>1</v>
      </c>
      <c r="F899" s="9">
        <v>55170.46</v>
      </c>
      <c r="G899" s="9">
        <v>55170.46</v>
      </c>
    </row>
    <row r="900" spans="1:7" ht="60" customHeight="1">
      <c r="A900" s="6" t="s">
        <v>337</v>
      </c>
      <c r="B900" s="20" t="s">
        <v>530</v>
      </c>
      <c r="C900" s="20"/>
      <c r="D900" s="6" t="s">
        <v>56</v>
      </c>
      <c r="E900" s="9">
        <v>1</v>
      </c>
      <c r="F900" s="9">
        <v>84043.14</v>
      </c>
      <c r="G900" s="9">
        <v>84043.14</v>
      </c>
    </row>
    <row r="901" spans="1:7" ht="24.95" customHeight="1">
      <c r="A901" s="27" t="s">
        <v>466</v>
      </c>
      <c r="B901" s="27"/>
      <c r="C901" s="27"/>
      <c r="D901" s="27"/>
      <c r="E901" s="11">
        <f>SUBTOTAL(9,E888:E900)</f>
        <v>13</v>
      </c>
      <c r="F901" s="11" t="s">
        <v>372</v>
      </c>
      <c r="G901" s="11">
        <f>SUBTOTAL(9,G888:G900)</f>
        <v>588312.61</v>
      </c>
    </row>
    <row r="902" spans="1:7" ht="24.95" customHeight="1">
      <c r="A902" s="27" t="s">
        <v>467</v>
      </c>
      <c r="B902" s="27"/>
      <c r="C902" s="27"/>
      <c r="D902" s="27"/>
      <c r="E902" s="27"/>
      <c r="F902" s="27"/>
      <c r="G902" s="11">
        <f>SUBTOTAL(9,G888:G901)</f>
        <v>588312.61</v>
      </c>
    </row>
    <row r="903" spans="1:7" ht="24.95" customHeight="1"/>
    <row r="904" spans="1:7" ht="20.100000000000001" customHeight="1">
      <c r="A904" s="25" t="s">
        <v>299</v>
      </c>
      <c r="B904" s="25"/>
      <c r="C904" s="26" t="s">
        <v>174</v>
      </c>
      <c r="D904" s="26"/>
      <c r="E904" s="26"/>
      <c r="F904" s="26"/>
      <c r="G904" s="26"/>
    </row>
    <row r="905" spans="1:7" ht="20.100000000000001" customHeight="1">
      <c r="A905" s="25" t="s">
        <v>300</v>
      </c>
      <c r="B905" s="25"/>
      <c r="C905" s="26" t="s">
        <v>373</v>
      </c>
      <c r="D905" s="26"/>
      <c r="E905" s="26"/>
      <c r="F905" s="26"/>
      <c r="G905" s="26"/>
    </row>
    <row r="906" spans="1:7" ht="24.95" customHeight="1">
      <c r="A906" s="25" t="s">
        <v>302</v>
      </c>
      <c r="B906" s="25"/>
      <c r="C906" s="26" t="s">
        <v>274</v>
      </c>
      <c r="D906" s="26"/>
      <c r="E906" s="26"/>
      <c r="F906" s="26"/>
      <c r="G906" s="26"/>
    </row>
    <row r="907" spans="1:7" ht="15" customHeight="1"/>
    <row r="908" spans="1:7" ht="24.95" customHeight="1">
      <c r="A908" s="16" t="s">
        <v>479</v>
      </c>
      <c r="B908" s="16"/>
      <c r="C908" s="16"/>
      <c r="D908" s="16"/>
      <c r="E908" s="16"/>
      <c r="F908" s="16"/>
      <c r="G908" s="16"/>
    </row>
    <row r="909" spans="1:7" ht="15" customHeight="1"/>
    <row r="910" spans="1:7" ht="50.1" customHeight="1">
      <c r="A910" s="6" t="s">
        <v>205</v>
      </c>
      <c r="B910" s="21" t="s">
        <v>425</v>
      </c>
      <c r="C910" s="21"/>
      <c r="D910" s="6" t="s">
        <v>458</v>
      </c>
      <c r="E910" s="6" t="s">
        <v>459</v>
      </c>
      <c r="F910" s="6" t="s">
        <v>460</v>
      </c>
      <c r="G910" s="6" t="s">
        <v>461</v>
      </c>
    </row>
    <row r="911" spans="1:7" ht="15" customHeight="1">
      <c r="A911" s="6">
        <v>1</v>
      </c>
      <c r="B911" s="21">
        <v>2</v>
      </c>
      <c r="C911" s="21"/>
      <c r="D911" s="6">
        <v>3</v>
      </c>
      <c r="E911" s="6">
        <v>4</v>
      </c>
      <c r="F911" s="6">
        <v>5</v>
      </c>
      <c r="G911" s="6">
        <v>6</v>
      </c>
    </row>
    <row r="912" spans="1:7" ht="60" customHeight="1">
      <c r="A912" s="6" t="s">
        <v>432</v>
      </c>
      <c r="B912" s="20" t="s">
        <v>538</v>
      </c>
      <c r="C912" s="20"/>
      <c r="D912" s="6" t="s">
        <v>56</v>
      </c>
      <c r="E912" s="9">
        <v>1</v>
      </c>
      <c r="F912" s="9">
        <v>1165737.05</v>
      </c>
      <c r="G912" s="9">
        <v>1165737.05</v>
      </c>
    </row>
    <row r="913" spans="1:7" ht="99.95" customHeight="1">
      <c r="A913" s="6" t="s">
        <v>432</v>
      </c>
      <c r="B913" s="20" t="s">
        <v>539</v>
      </c>
      <c r="C913" s="20"/>
      <c r="D913" s="6" t="s">
        <v>56</v>
      </c>
      <c r="E913" s="9">
        <v>1</v>
      </c>
      <c r="F913" s="9">
        <v>20234.8</v>
      </c>
      <c r="G913" s="9">
        <v>20234.8</v>
      </c>
    </row>
    <row r="914" spans="1:7" ht="60" customHeight="1">
      <c r="A914" s="6" t="s">
        <v>432</v>
      </c>
      <c r="B914" s="20" t="s">
        <v>540</v>
      </c>
      <c r="C914" s="20"/>
      <c r="D914" s="6" t="s">
        <v>56</v>
      </c>
      <c r="E914" s="9">
        <v>1</v>
      </c>
      <c r="F914" s="9">
        <v>84685.35</v>
      </c>
      <c r="G914" s="9">
        <v>84685.35</v>
      </c>
    </row>
    <row r="915" spans="1:7" ht="60" customHeight="1">
      <c r="A915" s="6" t="s">
        <v>432</v>
      </c>
      <c r="B915" s="20" t="s">
        <v>541</v>
      </c>
      <c r="C915" s="20"/>
      <c r="D915" s="6" t="s">
        <v>56</v>
      </c>
      <c r="E915" s="9">
        <v>1</v>
      </c>
      <c r="F915" s="9">
        <v>36605.99</v>
      </c>
      <c r="G915" s="9">
        <v>36605.99</v>
      </c>
    </row>
    <row r="916" spans="1:7" ht="60" customHeight="1">
      <c r="A916" s="6" t="s">
        <v>432</v>
      </c>
      <c r="B916" s="20" t="s">
        <v>542</v>
      </c>
      <c r="C916" s="20"/>
      <c r="D916" s="6" t="s">
        <v>56</v>
      </c>
      <c r="E916" s="9">
        <v>1</v>
      </c>
      <c r="F916" s="9">
        <v>186262.22</v>
      </c>
      <c r="G916" s="9">
        <v>186262.22</v>
      </c>
    </row>
    <row r="917" spans="1:7" ht="60" customHeight="1">
      <c r="A917" s="6" t="s">
        <v>432</v>
      </c>
      <c r="B917" s="20" t="s">
        <v>543</v>
      </c>
      <c r="C917" s="20"/>
      <c r="D917" s="6" t="s">
        <v>56</v>
      </c>
      <c r="E917" s="9">
        <v>1</v>
      </c>
      <c r="F917" s="9">
        <v>339498.95</v>
      </c>
      <c r="G917" s="9">
        <v>339498.95</v>
      </c>
    </row>
    <row r="918" spans="1:7" ht="60" customHeight="1">
      <c r="A918" s="6" t="s">
        <v>432</v>
      </c>
      <c r="B918" s="20" t="s">
        <v>544</v>
      </c>
      <c r="C918" s="20"/>
      <c r="D918" s="6" t="s">
        <v>56</v>
      </c>
      <c r="E918" s="9">
        <v>1</v>
      </c>
      <c r="F918" s="9">
        <v>7104.25</v>
      </c>
      <c r="G918" s="9">
        <v>7104.25</v>
      </c>
    </row>
    <row r="919" spans="1:7" ht="99.95" customHeight="1">
      <c r="A919" s="6" t="s">
        <v>432</v>
      </c>
      <c r="B919" s="20" t="s">
        <v>545</v>
      </c>
      <c r="C919" s="20"/>
      <c r="D919" s="6" t="s">
        <v>56</v>
      </c>
      <c r="E919" s="9">
        <v>1</v>
      </c>
      <c r="F919" s="9">
        <v>11101.59</v>
      </c>
      <c r="G919" s="9">
        <v>11101.59</v>
      </c>
    </row>
    <row r="920" spans="1:7" ht="60" customHeight="1">
      <c r="A920" s="6" t="s">
        <v>432</v>
      </c>
      <c r="B920" s="20" t="s">
        <v>546</v>
      </c>
      <c r="C920" s="20"/>
      <c r="D920" s="6" t="s">
        <v>56</v>
      </c>
      <c r="E920" s="9">
        <v>1</v>
      </c>
      <c r="F920" s="9">
        <v>283739.90000000002</v>
      </c>
      <c r="G920" s="9">
        <v>283739.90000000002</v>
      </c>
    </row>
    <row r="921" spans="1:7" ht="60" customHeight="1">
      <c r="A921" s="6" t="s">
        <v>432</v>
      </c>
      <c r="B921" s="20" t="s">
        <v>547</v>
      </c>
      <c r="C921" s="20"/>
      <c r="D921" s="6" t="s">
        <v>56</v>
      </c>
      <c r="E921" s="9">
        <v>1</v>
      </c>
      <c r="F921" s="9">
        <v>65958.22</v>
      </c>
      <c r="G921" s="9">
        <v>65958.22</v>
      </c>
    </row>
    <row r="922" spans="1:7" ht="60" customHeight="1">
      <c r="A922" s="6" t="s">
        <v>432</v>
      </c>
      <c r="B922" s="20" t="s">
        <v>548</v>
      </c>
      <c r="C922" s="20"/>
      <c r="D922" s="6" t="s">
        <v>56</v>
      </c>
      <c r="E922" s="9">
        <v>1</v>
      </c>
      <c r="F922" s="9">
        <v>19785.55</v>
      </c>
      <c r="G922" s="9">
        <v>19785.55</v>
      </c>
    </row>
    <row r="923" spans="1:7" ht="60" customHeight="1">
      <c r="A923" s="6" t="s">
        <v>432</v>
      </c>
      <c r="B923" s="20" t="s">
        <v>549</v>
      </c>
      <c r="C923" s="20"/>
      <c r="D923" s="6" t="s">
        <v>56</v>
      </c>
      <c r="E923" s="9">
        <v>1</v>
      </c>
      <c r="F923" s="9">
        <v>517170.9</v>
      </c>
      <c r="G923" s="9">
        <v>517170.9</v>
      </c>
    </row>
    <row r="924" spans="1:7" ht="60" customHeight="1">
      <c r="A924" s="6" t="s">
        <v>432</v>
      </c>
      <c r="B924" s="20" t="s">
        <v>550</v>
      </c>
      <c r="C924" s="20"/>
      <c r="D924" s="6" t="s">
        <v>56</v>
      </c>
      <c r="E924" s="9">
        <v>1</v>
      </c>
      <c r="F924" s="9">
        <v>30561.14</v>
      </c>
      <c r="G924" s="9">
        <v>30561.14</v>
      </c>
    </row>
    <row r="925" spans="1:7" ht="80.099999999999994" customHeight="1">
      <c r="A925" s="6" t="s">
        <v>432</v>
      </c>
      <c r="B925" s="20" t="s">
        <v>551</v>
      </c>
      <c r="C925" s="20"/>
      <c r="D925" s="6" t="s">
        <v>56</v>
      </c>
      <c r="E925" s="9">
        <v>1</v>
      </c>
      <c r="F925" s="9">
        <v>84685.35</v>
      </c>
      <c r="G925" s="9">
        <v>84685.35</v>
      </c>
    </row>
    <row r="926" spans="1:7" ht="60" customHeight="1">
      <c r="A926" s="6" t="s">
        <v>432</v>
      </c>
      <c r="B926" s="20" t="s">
        <v>552</v>
      </c>
      <c r="C926" s="20"/>
      <c r="D926" s="6" t="s">
        <v>56</v>
      </c>
      <c r="E926" s="9">
        <v>1</v>
      </c>
      <c r="F926" s="9">
        <v>334820.98</v>
      </c>
      <c r="G926" s="9">
        <v>334820.98</v>
      </c>
    </row>
    <row r="927" spans="1:7" ht="60" customHeight="1">
      <c r="A927" s="6" t="s">
        <v>432</v>
      </c>
      <c r="B927" s="20" t="s">
        <v>552</v>
      </c>
      <c r="C927" s="20"/>
      <c r="D927" s="6" t="s">
        <v>56</v>
      </c>
      <c r="E927" s="9">
        <v>1</v>
      </c>
      <c r="F927" s="9">
        <v>1433087.84</v>
      </c>
      <c r="G927" s="9">
        <v>1433087.84</v>
      </c>
    </row>
    <row r="928" spans="1:7" ht="60" customHeight="1">
      <c r="A928" s="6" t="s">
        <v>432</v>
      </c>
      <c r="B928" s="20" t="s">
        <v>553</v>
      </c>
      <c r="C928" s="20"/>
      <c r="D928" s="6" t="s">
        <v>56</v>
      </c>
      <c r="E928" s="9">
        <v>1</v>
      </c>
      <c r="F928" s="9">
        <v>20061.990000000002</v>
      </c>
      <c r="G928" s="9">
        <v>20061.990000000002</v>
      </c>
    </row>
    <row r="929" spans="1:7" ht="39.950000000000003" customHeight="1">
      <c r="A929" s="6" t="s">
        <v>432</v>
      </c>
      <c r="B929" s="20" t="s">
        <v>554</v>
      </c>
      <c r="C929" s="20"/>
      <c r="D929" s="6" t="s">
        <v>56</v>
      </c>
      <c r="E929" s="9">
        <v>1</v>
      </c>
      <c r="F929" s="9">
        <v>36605.99</v>
      </c>
      <c r="G929" s="9">
        <v>36605.99</v>
      </c>
    </row>
    <row r="930" spans="1:7" ht="60" customHeight="1">
      <c r="A930" s="6" t="s">
        <v>432</v>
      </c>
      <c r="B930" s="20" t="s">
        <v>555</v>
      </c>
      <c r="C930" s="20"/>
      <c r="D930" s="6" t="s">
        <v>56</v>
      </c>
      <c r="E930" s="9">
        <v>1</v>
      </c>
      <c r="F930" s="9">
        <v>183695.7</v>
      </c>
      <c r="G930" s="9">
        <v>183695.7</v>
      </c>
    </row>
    <row r="931" spans="1:7" ht="60" customHeight="1">
      <c r="A931" s="6" t="s">
        <v>432</v>
      </c>
      <c r="B931" s="20" t="s">
        <v>556</v>
      </c>
      <c r="C931" s="20"/>
      <c r="D931" s="6" t="s">
        <v>56</v>
      </c>
      <c r="E931" s="9">
        <v>1</v>
      </c>
      <c r="F931" s="9">
        <v>339862.33</v>
      </c>
      <c r="G931" s="9">
        <v>339862.33</v>
      </c>
    </row>
    <row r="932" spans="1:7" ht="80.099999999999994" customHeight="1">
      <c r="A932" s="6" t="s">
        <v>432</v>
      </c>
      <c r="B932" s="20" t="s">
        <v>557</v>
      </c>
      <c r="C932" s="20"/>
      <c r="D932" s="6" t="s">
        <v>56</v>
      </c>
      <c r="E932" s="9">
        <v>1</v>
      </c>
      <c r="F932" s="9">
        <v>786247.24</v>
      </c>
      <c r="G932" s="9">
        <v>786247.24</v>
      </c>
    </row>
    <row r="933" spans="1:7" ht="60" customHeight="1">
      <c r="A933" s="6" t="s">
        <v>432</v>
      </c>
      <c r="B933" s="20" t="s">
        <v>552</v>
      </c>
      <c r="C933" s="20"/>
      <c r="D933" s="6" t="s">
        <v>56</v>
      </c>
      <c r="E933" s="9">
        <v>1</v>
      </c>
      <c r="F933" s="9">
        <v>619464.9</v>
      </c>
      <c r="G933" s="9">
        <v>619464.9</v>
      </c>
    </row>
    <row r="934" spans="1:7" ht="60" customHeight="1">
      <c r="A934" s="6" t="s">
        <v>432</v>
      </c>
      <c r="B934" s="20" t="s">
        <v>558</v>
      </c>
      <c r="C934" s="20"/>
      <c r="D934" s="6" t="s">
        <v>56</v>
      </c>
      <c r="E934" s="9">
        <v>1</v>
      </c>
      <c r="F934" s="9">
        <v>19785.55</v>
      </c>
      <c r="G934" s="9">
        <v>19785.55</v>
      </c>
    </row>
    <row r="935" spans="1:7" ht="60" customHeight="1">
      <c r="A935" s="6" t="s">
        <v>432</v>
      </c>
      <c r="B935" s="20" t="s">
        <v>559</v>
      </c>
      <c r="C935" s="20"/>
      <c r="D935" s="6" t="s">
        <v>56</v>
      </c>
      <c r="E935" s="9">
        <v>1</v>
      </c>
      <c r="F935" s="9">
        <v>120221.63</v>
      </c>
      <c r="G935" s="9">
        <v>120221.63</v>
      </c>
    </row>
    <row r="936" spans="1:7" ht="99.95" customHeight="1">
      <c r="A936" s="6" t="s">
        <v>432</v>
      </c>
      <c r="B936" s="20" t="s">
        <v>560</v>
      </c>
      <c r="C936" s="20"/>
      <c r="D936" s="6" t="s">
        <v>56</v>
      </c>
      <c r="E936" s="9">
        <v>1</v>
      </c>
      <c r="F936" s="9">
        <v>1195.73</v>
      </c>
      <c r="G936" s="9">
        <v>1195.73</v>
      </c>
    </row>
    <row r="937" spans="1:7" ht="39.950000000000003" customHeight="1">
      <c r="A937" s="6" t="s">
        <v>432</v>
      </c>
      <c r="B937" s="20" t="s">
        <v>561</v>
      </c>
      <c r="C937" s="20"/>
      <c r="D937" s="6" t="s">
        <v>56</v>
      </c>
      <c r="E937" s="9">
        <v>1</v>
      </c>
      <c r="F937" s="9">
        <v>20061.990000000002</v>
      </c>
      <c r="G937" s="9">
        <v>20061.990000000002</v>
      </c>
    </row>
    <row r="938" spans="1:7" ht="99.95" customHeight="1">
      <c r="A938" s="6" t="s">
        <v>432</v>
      </c>
      <c r="B938" s="20" t="s">
        <v>562</v>
      </c>
      <c r="C938" s="20"/>
      <c r="D938" s="6" t="s">
        <v>56</v>
      </c>
      <c r="E938" s="9">
        <v>1</v>
      </c>
      <c r="F938" s="9">
        <v>1195.73</v>
      </c>
      <c r="G938" s="9">
        <v>1195.73</v>
      </c>
    </row>
    <row r="939" spans="1:7" ht="39.950000000000003" customHeight="1">
      <c r="A939" s="6" t="s">
        <v>432</v>
      </c>
      <c r="B939" s="20" t="s">
        <v>563</v>
      </c>
      <c r="C939" s="20"/>
      <c r="D939" s="6" t="s">
        <v>56</v>
      </c>
      <c r="E939" s="9">
        <v>1</v>
      </c>
      <c r="F939" s="9">
        <v>30561.14</v>
      </c>
      <c r="G939" s="9">
        <v>30561.14</v>
      </c>
    </row>
    <row r="940" spans="1:7" ht="24.95" customHeight="1">
      <c r="A940" s="27" t="s">
        <v>466</v>
      </c>
      <c r="B940" s="27"/>
      <c r="C940" s="27"/>
      <c r="D940" s="27"/>
      <c r="E940" s="11">
        <f>SUBTOTAL(9,E912:E939)</f>
        <v>28</v>
      </c>
      <c r="F940" s="11" t="s">
        <v>372</v>
      </c>
      <c r="G940" s="11">
        <f>SUBTOTAL(9,G912:G939)</f>
        <v>6800000.0000000019</v>
      </c>
    </row>
    <row r="941" spans="1:7" ht="24.95" customHeight="1">
      <c r="A941" s="27" t="s">
        <v>467</v>
      </c>
      <c r="B941" s="27"/>
      <c r="C941" s="27"/>
      <c r="D941" s="27"/>
      <c r="E941" s="27"/>
      <c r="F941" s="27"/>
      <c r="G941" s="11">
        <f>SUBTOTAL(9,G912:G940)</f>
        <v>6800000.0000000019</v>
      </c>
    </row>
    <row r="942" spans="1:7" ht="24.95" customHeight="1"/>
    <row r="943" spans="1:7" ht="20.100000000000001" customHeight="1">
      <c r="A943" s="25" t="s">
        <v>299</v>
      </c>
      <c r="B943" s="25"/>
      <c r="C943" s="26" t="s">
        <v>174</v>
      </c>
      <c r="D943" s="26"/>
      <c r="E943" s="26"/>
      <c r="F943" s="26"/>
      <c r="G943" s="26"/>
    </row>
    <row r="944" spans="1:7" ht="20.100000000000001" customHeight="1">
      <c r="A944" s="25" t="s">
        <v>300</v>
      </c>
      <c r="B944" s="25"/>
      <c r="C944" s="26" t="s">
        <v>373</v>
      </c>
      <c r="D944" s="26"/>
      <c r="E944" s="26"/>
      <c r="F944" s="26"/>
      <c r="G944" s="26"/>
    </row>
    <row r="945" spans="1:7" ht="24.95" customHeight="1">
      <c r="A945" s="25" t="s">
        <v>302</v>
      </c>
      <c r="B945" s="25"/>
      <c r="C945" s="26" t="s">
        <v>274</v>
      </c>
      <c r="D945" s="26"/>
      <c r="E945" s="26"/>
      <c r="F945" s="26"/>
      <c r="G945" s="26"/>
    </row>
    <row r="946" spans="1:7" ht="15" customHeight="1"/>
    <row r="947" spans="1:7" ht="24.95" customHeight="1">
      <c r="A947" s="16" t="s">
        <v>493</v>
      </c>
      <c r="B947" s="16"/>
      <c r="C947" s="16"/>
      <c r="D947" s="16"/>
      <c r="E947" s="16"/>
      <c r="F947" s="16"/>
      <c r="G947" s="16"/>
    </row>
    <row r="948" spans="1:7" ht="15" customHeight="1"/>
    <row r="949" spans="1:7" ht="50.1" customHeight="1">
      <c r="A949" s="6" t="s">
        <v>205</v>
      </c>
      <c r="B949" s="21" t="s">
        <v>425</v>
      </c>
      <c r="C949" s="21"/>
      <c r="D949" s="6" t="s">
        <v>458</v>
      </c>
      <c r="E949" s="6" t="s">
        <v>459</v>
      </c>
      <c r="F949" s="6" t="s">
        <v>460</v>
      </c>
      <c r="G949" s="6" t="s">
        <v>461</v>
      </c>
    </row>
    <row r="950" spans="1:7" ht="15" customHeight="1">
      <c r="A950" s="6">
        <v>1</v>
      </c>
      <c r="B950" s="21">
        <v>2</v>
      </c>
      <c r="C950" s="21"/>
      <c r="D950" s="6">
        <v>3</v>
      </c>
      <c r="E950" s="6">
        <v>4</v>
      </c>
      <c r="F950" s="6">
        <v>5</v>
      </c>
      <c r="G950" s="6">
        <v>6</v>
      </c>
    </row>
    <row r="951" spans="1:7" ht="60" customHeight="1">
      <c r="A951" s="6" t="s">
        <v>433</v>
      </c>
      <c r="B951" s="20" t="s">
        <v>570</v>
      </c>
      <c r="C951" s="20"/>
      <c r="D951" s="6" t="s">
        <v>56</v>
      </c>
      <c r="E951" s="9">
        <v>1</v>
      </c>
      <c r="F951" s="9">
        <v>20000</v>
      </c>
      <c r="G951" s="9">
        <v>20000</v>
      </c>
    </row>
    <row r="952" spans="1:7" ht="60" customHeight="1">
      <c r="A952" s="6" t="s">
        <v>433</v>
      </c>
      <c r="B952" s="20" t="s">
        <v>566</v>
      </c>
      <c r="C952" s="20"/>
      <c r="D952" s="6" t="s">
        <v>56</v>
      </c>
      <c r="E952" s="9">
        <v>1</v>
      </c>
      <c r="F952" s="9">
        <v>180000</v>
      </c>
      <c r="G952" s="9">
        <v>180000</v>
      </c>
    </row>
    <row r="953" spans="1:7" ht="24.95" customHeight="1">
      <c r="A953" s="27" t="s">
        <v>466</v>
      </c>
      <c r="B953" s="27"/>
      <c r="C953" s="27"/>
      <c r="D953" s="27"/>
      <c r="E953" s="11">
        <f>SUBTOTAL(9,E951:E952)</f>
        <v>2</v>
      </c>
      <c r="F953" s="11" t="s">
        <v>372</v>
      </c>
      <c r="G953" s="11">
        <f>SUBTOTAL(9,G951:G952)</f>
        <v>200000</v>
      </c>
    </row>
    <row r="954" spans="1:7" ht="24.95" customHeight="1">
      <c r="A954" s="27" t="s">
        <v>467</v>
      </c>
      <c r="B954" s="27"/>
      <c r="C954" s="27"/>
      <c r="D954" s="27"/>
      <c r="E954" s="27"/>
      <c r="F954" s="27"/>
      <c r="G954" s="11">
        <f>SUBTOTAL(9,G951:G953)</f>
        <v>200000</v>
      </c>
    </row>
    <row r="955" spans="1:7" ht="24.95" customHeight="1"/>
    <row r="956" spans="1:7" ht="20.100000000000001" customHeight="1">
      <c r="A956" s="25" t="s">
        <v>299</v>
      </c>
      <c r="B956" s="25"/>
      <c r="C956" s="26" t="s">
        <v>174</v>
      </c>
      <c r="D956" s="26"/>
      <c r="E956" s="26"/>
      <c r="F956" s="26"/>
      <c r="G956" s="26"/>
    </row>
    <row r="957" spans="1:7" ht="20.100000000000001" customHeight="1">
      <c r="A957" s="25" t="s">
        <v>300</v>
      </c>
      <c r="B957" s="25"/>
      <c r="C957" s="26" t="s">
        <v>373</v>
      </c>
      <c r="D957" s="26"/>
      <c r="E957" s="26"/>
      <c r="F957" s="26"/>
      <c r="G957" s="26"/>
    </row>
    <row r="958" spans="1:7" ht="24.95" customHeight="1">
      <c r="A958" s="25" t="s">
        <v>302</v>
      </c>
      <c r="B958" s="25"/>
      <c r="C958" s="26" t="s">
        <v>274</v>
      </c>
      <c r="D958" s="26"/>
      <c r="E958" s="26"/>
      <c r="F958" s="26"/>
      <c r="G958" s="26"/>
    </row>
    <row r="959" spans="1:7" ht="15" customHeight="1"/>
    <row r="960" spans="1:7" ht="24.95" customHeight="1">
      <c r="A960" s="16" t="s">
        <v>502</v>
      </c>
      <c r="B960" s="16"/>
      <c r="C960" s="16"/>
      <c r="D960" s="16"/>
      <c r="E960" s="16"/>
      <c r="F960" s="16"/>
      <c r="G960" s="16"/>
    </row>
    <row r="961" spans="1:7" ht="15" customHeight="1"/>
    <row r="962" spans="1:7" ht="50.1" customHeight="1">
      <c r="A962" s="6" t="s">
        <v>205</v>
      </c>
      <c r="B962" s="21" t="s">
        <v>425</v>
      </c>
      <c r="C962" s="21"/>
      <c r="D962" s="6" t="s">
        <v>458</v>
      </c>
      <c r="E962" s="6" t="s">
        <v>459</v>
      </c>
      <c r="F962" s="6" t="s">
        <v>460</v>
      </c>
      <c r="G962" s="6" t="s">
        <v>461</v>
      </c>
    </row>
    <row r="963" spans="1:7" ht="15" customHeight="1">
      <c r="A963" s="6">
        <v>1</v>
      </c>
      <c r="B963" s="21">
        <v>2</v>
      </c>
      <c r="C963" s="21"/>
      <c r="D963" s="6">
        <v>3</v>
      </c>
      <c r="E963" s="6">
        <v>4</v>
      </c>
      <c r="F963" s="6">
        <v>5</v>
      </c>
      <c r="G963" s="6">
        <v>6</v>
      </c>
    </row>
    <row r="964" spans="1:7" ht="60" customHeight="1">
      <c r="A964" s="6" t="s">
        <v>434</v>
      </c>
      <c r="B964" s="20" t="s">
        <v>579</v>
      </c>
      <c r="C964" s="20"/>
      <c r="D964" s="6" t="s">
        <v>56</v>
      </c>
      <c r="E964" s="9">
        <v>1</v>
      </c>
      <c r="F964" s="9">
        <v>35498.400000000001</v>
      </c>
      <c r="G964" s="9">
        <v>35498.400000000001</v>
      </c>
    </row>
    <row r="965" spans="1:7" ht="60" customHeight="1">
      <c r="A965" s="6" t="s">
        <v>434</v>
      </c>
      <c r="B965" s="20" t="s">
        <v>581</v>
      </c>
      <c r="C965" s="20"/>
      <c r="D965" s="6" t="s">
        <v>56</v>
      </c>
      <c r="E965" s="9">
        <v>1</v>
      </c>
      <c r="F965" s="9">
        <v>182912.26</v>
      </c>
      <c r="G965" s="9">
        <v>182912.26</v>
      </c>
    </row>
    <row r="966" spans="1:7" ht="99.95" customHeight="1">
      <c r="A966" s="6" t="s">
        <v>434</v>
      </c>
      <c r="B966" s="20" t="s">
        <v>583</v>
      </c>
      <c r="C966" s="20"/>
      <c r="D966" s="6" t="s">
        <v>56</v>
      </c>
      <c r="E966" s="9">
        <v>1</v>
      </c>
      <c r="F966" s="9">
        <v>5974.82</v>
      </c>
      <c r="G966" s="9">
        <v>5974.82</v>
      </c>
    </row>
    <row r="967" spans="1:7" ht="80.099999999999994" customHeight="1">
      <c r="A967" s="6" t="s">
        <v>434</v>
      </c>
      <c r="B967" s="20" t="s">
        <v>585</v>
      </c>
      <c r="C967" s="20"/>
      <c r="D967" s="6" t="s">
        <v>56</v>
      </c>
      <c r="E967" s="9">
        <v>1</v>
      </c>
      <c r="F967" s="9">
        <v>423154.46</v>
      </c>
      <c r="G967" s="9">
        <v>423154.46</v>
      </c>
    </row>
    <row r="968" spans="1:7" ht="39.950000000000003" customHeight="1">
      <c r="A968" s="6" t="s">
        <v>434</v>
      </c>
      <c r="B968" s="20" t="s">
        <v>587</v>
      </c>
      <c r="C968" s="20"/>
      <c r="D968" s="6" t="s">
        <v>56</v>
      </c>
      <c r="E968" s="9">
        <v>1</v>
      </c>
      <c r="F968" s="9">
        <v>152707.44</v>
      </c>
      <c r="G968" s="9">
        <v>152707.44</v>
      </c>
    </row>
    <row r="969" spans="1:7" ht="60" customHeight="1">
      <c r="A969" s="6" t="s">
        <v>434</v>
      </c>
      <c r="B969" s="20" t="s">
        <v>581</v>
      </c>
      <c r="C969" s="20"/>
      <c r="D969" s="6" t="s">
        <v>56</v>
      </c>
      <c r="E969" s="9">
        <v>1</v>
      </c>
      <c r="F969" s="9">
        <v>98864.13</v>
      </c>
      <c r="G969" s="9">
        <v>98864.13</v>
      </c>
    </row>
    <row r="970" spans="1:7" ht="39.950000000000003" customHeight="1">
      <c r="A970" s="6" t="s">
        <v>434</v>
      </c>
      <c r="B970" s="20" t="s">
        <v>584</v>
      </c>
      <c r="C970" s="20"/>
      <c r="D970" s="6" t="s">
        <v>56</v>
      </c>
      <c r="E970" s="9">
        <v>1</v>
      </c>
      <c r="F970" s="9">
        <v>100245.42</v>
      </c>
      <c r="G970" s="9">
        <v>100245.42</v>
      </c>
    </row>
    <row r="971" spans="1:7" ht="24.95" customHeight="1">
      <c r="A971" s="27" t="s">
        <v>466</v>
      </c>
      <c r="B971" s="27"/>
      <c r="C971" s="27"/>
      <c r="D971" s="27"/>
      <c r="E971" s="11">
        <f>SUBTOTAL(9,E964:E970)</f>
        <v>7</v>
      </c>
      <c r="F971" s="11" t="s">
        <v>372</v>
      </c>
      <c r="G971" s="11">
        <f>SUBTOTAL(9,G964:G970)</f>
        <v>999356.93000000017</v>
      </c>
    </row>
    <row r="972" spans="1:7" ht="24.95" customHeight="1">
      <c r="A972" s="27" t="s">
        <v>467</v>
      </c>
      <c r="B972" s="27"/>
      <c r="C972" s="27"/>
      <c r="D972" s="27"/>
      <c r="E972" s="27"/>
      <c r="F972" s="27"/>
      <c r="G972" s="11">
        <f>SUBTOTAL(9,G964:G971)</f>
        <v>999356.93000000017</v>
      </c>
    </row>
    <row r="973" spans="1:7" ht="24.95" customHeight="1"/>
    <row r="974" spans="1:7" ht="20.100000000000001" customHeight="1">
      <c r="A974" s="25" t="s">
        <v>299</v>
      </c>
      <c r="B974" s="25"/>
      <c r="C974" s="26" t="s">
        <v>180</v>
      </c>
      <c r="D974" s="26"/>
      <c r="E974" s="26"/>
      <c r="F974" s="26"/>
      <c r="G974" s="26"/>
    </row>
    <row r="975" spans="1:7" ht="20.100000000000001" customHeight="1">
      <c r="A975" s="25" t="s">
        <v>300</v>
      </c>
      <c r="B975" s="25"/>
      <c r="C975" s="26" t="s">
        <v>301</v>
      </c>
      <c r="D975" s="26"/>
      <c r="E975" s="26"/>
      <c r="F975" s="26"/>
      <c r="G975" s="26"/>
    </row>
    <row r="976" spans="1:7" ht="24.95" customHeight="1">
      <c r="A976" s="25" t="s">
        <v>302</v>
      </c>
      <c r="B976" s="25"/>
      <c r="C976" s="26" t="s">
        <v>274</v>
      </c>
      <c r="D976" s="26"/>
      <c r="E976" s="26"/>
      <c r="F976" s="26"/>
      <c r="G976" s="26"/>
    </row>
    <row r="977" spans="1:7" ht="15" customHeight="1"/>
    <row r="978" spans="1:7" ht="24.95" customHeight="1">
      <c r="A978" s="16" t="s">
        <v>468</v>
      </c>
      <c r="B978" s="16"/>
      <c r="C978" s="16"/>
      <c r="D978" s="16"/>
      <c r="E978" s="16"/>
      <c r="F978" s="16"/>
      <c r="G978" s="16"/>
    </row>
    <row r="979" spans="1:7" ht="15" customHeight="1"/>
    <row r="980" spans="1:7" ht="50.1" customHeight="1">
      <c r="A980" s="6" t="s">
        <v>205</v>
      </c>
      <c r="B980" s="21" t="s">
        <v>425</v>
      </c>
      <c r="C980" s="21"/>
      <c r="D980" s="6" t="s">
        <v>458</v>
      </c>
      <c r="E980" s="6" t="s">
        <v>459</v>
      </c>
      <c r="F980" s="6" t="s">
        <v>460</v>
      </c>
      <c r="G980" s="6" t="s">
        <v>461</v>
      </c>
    </row>
    <row r="981" spans="1:7" ht="15" customHeight="1">
      <c r="A981" s="6">
        <v>1</v>
      </c>
      <c r="B981" s="21">
        <v>2</v>
      </c>
      <c r="C981" s="21"/>
      <c r="D981" s="6">
        <v>3</v>
      </c>
      <c r="E981" s="6">
        <v>4</v>
      </c>
      <c r="F981" s="6">
        <v>5</v>
      </c>
      <c r="G981" s="6">
        <v>6</v>
      </c>
    </row>
    <row r="982" spans="1:7" ht="39.950000000000003" customHeight="1">
      <c r="A982" s="6" t="s">
        <v>315</v>
      </c>
      <c r="B982" s="20" t="s">
        <v>595</v>
      </c>
      <c r="C982" s="20"/>
      <c r="D982" s="6" t="s">
        <v>56</v>
      </c>
      <c r="E982" s="9">
        <v>1</v>
      </c>
      <c r="F982" s="9">
        <v>1300000</v>
      </c>
      <c r="G982" s="9">
        <v>1300000</v>
      </c>
    </row>
    <row r="983" spans="1:7" ht="39.950000000000003" customHeight="1">
      <c r="A983" s="6" t="s">
        <v>315</v>
      </c>
      <c r="B983" s="20" t="s">
        <v>596</v>
      </c>
      <c r="C983" s="20"/>
      <c r="D983" s="6" t="s">
        <v>56</v>
      </c>
      <c r="E983" s="9">
        <v>1</v>
      </c>
      <c r="F983" s="9">
        <v>330000</v>
      </c>
      <c r="G983" s="9">
        <v>330000</v>
      </c>
    </row>
    <row r="984" spans="1:7" ht="24.95" customHeight="1">
      <c r="A984" s="27" t="s">
        <v>466</v>
      </c>
      <c r="B984" s="27"/>
      <c r="C984" s="27"/>
      <c r="D984" s="27"/>
      <c r="E984" s="11">
        <f>SUBTOTAL(9,E982:E983)</f>
        <v>2</v>
      </c>
      <c r="F984" s="11" t="s">
        <v>372</v>
      </c>
      <c r="G984" s="11">
        <f>SUBTOTAL(9,G982:G983)</f>
        <v>1630000</v>
      </c>
    </row>
    <row r="985" spans="1:7" ht="24.95" customHeight="1">
      <c r="A985" s="27" t="s">
        <v>467</v>
      </c>
      <c r="B985" s="27"/>
      <c r="C985" s="27"/>
      <c r="D985" s="27"/>
      <c r="E985" s="27"/>
      <c r="F985" s="27"/>
      <c r="G985" s="11">
        <f>SUBTOTAL(9,G982:G984)</f>
        <v>1630000</v>
      </c>
    </row>
    <row r="986" spans="1:7" ht="24.95" customHeight="1"/>
    <row r="987" spans="1:7" ht="20.100000000000001" customHeight="1">
      <c r="A987" s="25" t="s">
        <v>299</v>
      </c>
      <c r="B987" s="25"/>
      <c r="C987" s="26" t="s">
        <v>180</v>
      </c>
      <c r="D987" s="26"/>
      <c r="E987" s="26"/>
      <c r="F987" s="26"/>
      <c r="G987" s="26"/>
    </row>
    <row r="988" spans="1:7" ht="20.100000000000001" customHeight="1">
      <c r="A988" s="25" t="s">
        <v>300</v>
      </c>
      <c r="B988" s="25"/>
      <c r="C988" s="26" t="s">
        <v>373</v>
      </c>
      <c r="D988" s="26"/>
      <c r="E988" s="26"/>
      <c r="F988" s="26"/>
      <c r="G988" s="26"/>
    </row>
    <row r="989" spans="1:7" ht="24.95" customHeight="1">
      <c r="A989" s="25" t="s">
        <v>302</v>
      </c>
      <c r="B989" s="25"/>
      <c r="C989" s="26" t="s">
        <v>274</v>
      </c>
      <c r="D989" s="26"/>
      <c r="E989" s="26"/>
      <c r="F989" s="26"/>
      <c r="G989" s="26"/>
    </row>
    <row r="990" spans="1:7" ht="15" customHeight="1"/>
    <row r="991" spans="1:7" ht="24.95" customHeight="1">
      <c r="A991" s="16" t="s">
        <v>468</v>
      </c>
      <c r="B991" s="16"/>
      <c r="C991" s="16"/>
      <c r="D991" s="16"/>
      <c r="E991" s="16"/>
      <c r="F991" s="16"/>
      <c r="G991" s="16"/>
    </row>
    <row r="992" spans="1:7" ht="15" customHeight="1"/>
    <row r="993" spans="1:7" ht="50.1" customHeight="1">
      <c r="A993" s="6" t="s">
        <v>205</v>
      </c>
      <c r="B993" s="21" t="s">
        <v>425</v>
      </c>
      <c r="C993" s="21"/>
      <c r="D993" s="6" t="s">
        <v>458</v>
      </c>
      <c r="E993" s="6" t="s">
        <v>459</v>
      </c>
      <c r="F993" s="6" t="s">
        <v>460</v>
      </c>
      <c r="G993" s="6" t="s">
        <v>461</v>
      </c>
    </row>
    <row r="994" spans="1:7" ht="15" customHeight="1">
      <c r="A994" s="6">
        <v>1</v>
      </c>
      <c r="B994" s="21">
        <v>2</v>
      </c>
      <c r="C994" s="21"/>
      <c r="D994" s="6">
        <v>3</v>
      </c>
      <c r="E994" s="6">
        <v>4</v>
      </c>
      <c r="F994" s="6">
        <v>5</v>
      </c>
      <c r="G994" s="6">
        <v>6</v>
      </c>
    </row>
    <row r="995" spans="1:7" ht="39.950000000000003" customHeight="1">
      <c r="A995" s="6" t="s">
        <v>335</v>
      </c>
      <c r="B995" s="20" t="s">
        <v>597</v>
      </c>
      <c r="C995" s="20"/>
      <c r="D995" s="6" t="s">
        <v>56</v>
      </c>
      <c r="E995" s="9">
        <v>1</v>
      </c>
      <c r="F995" s="9">
        <v>65890.789999999994</v>
      </c>
      <c r="G995" s="9">
        <v>65890.789999999994</v>
      </c>
    </row>
    <row r="996" spans="1:7" ht="39.950000000000003" customHeight="1">
      <c r="A996" s="6" t="s">
        <v>335</v>
      </c>
      <c r="B996" s="20" t="s">
        <v>598</v>
      </c>
      <c r="C996" s="20"/>
      <c r="D996" s="6" t="s">
        <v>56</v>
      </c>
      <c r="E996" s="9">
        <v>1</v>
      </c>
      <c r="F996" s="9">
        <v>55010.05</v>
      </c>
      <c r="G996" s="9">
        <v>55010.05</v>
      </c>
    </row>
    <row r="997" spans="1:7" ht="60" customHeight="1">
      <c r="A997" s="6" t="s">
        <v>335</v>
      </c>
      <c r="B997" s="20" t="s">
        <v>599</v>
      </c>
      <c r="C997" s="20"/>
      <c r="D997" s="6" t="s">
        <v>56</v>
      </c>
      <c r="E997" s="9">
        <v>1</v>
      </c>
      <c r="F997" s="9">
        <v>158284.4</v>
      </c>
      <c r="G997" s="9">
        <v>158284.4</v>
      </c>
    </row>
    <row r="998" spans="1:7" ht="99.95" customHeight="1">
      <c r="A998" s="6" t="s">
        <v>335</v>
      </c>
      <c r="B998" s="20" t="s">
        <v>600</v>
      </c>
      <c r="C998" s="20"/>
      <c r="D998" s="6" t="s">
        <v>56</v>
      </c>
      <c r="E998" s="9">
        <v>1</v>
      </c>
      <c r="F998" s="9">
        <v>9565.8700000000008</v>
      </c>
      <c r="G998" s="9">
        <v>9565.8700000000008</v>
      </c>
    </row>
    <row r="999" spans="1:7" ht="80.099999999999994" customHeight="1">
      <c r="A999" s="6" t="s">
        <v>335</v>
      </c>
      <c r="B999" s="20" t="s">
        <v>601</v>
      </c>
      <c r="C999" s="20"/>
      <c r="D999" s="6" t="s">
        <v>56</v>
      </c>
      <c r="E999" s="9">
        <v>1</v>
      </c>
      <c r="F999" s="9">
        <v>677482.8</v>
      </c>
      <c r="G999" s="9">
        <v>677482.8</v>
      </c>
    </row>
    <row r="1000" spans="1:7" ht="39.950000000000003" customHeight="1">
      <c r="A1000" s="6" t="s">
        <v>335</v>
      </c>
      <c r="B1000" s="20" t="s">
        <v>602</v>
      </c>
      <c r="C1000" s="20"/>
      <c r="D1000" s="6" t="s">
        <v>56</v>
      </c>
      <c r="E1000" s="9">
        <v>1</v>
      </c>
      <c r="F1000" s="9">
        <v>292847.94</v>
      </c>
      <c r="G1000" s="9">
        <v>292847.94</v>
      </c>
    </row>
    <row r="1001" spans="1:7" ht="60" customHeight="1">
      <c r="A1001" s="6" t="s">
        <v>335</v>
      </c>
      <c r="B1001" s="20" t="s">
        <v>603</v>
      </c>
      <c r="C1001" s="20"/>
      <c r="D1001" s="6" t="s">
        <v>56</v>
      </c>
      <c r="E1001" s="9">
        <v>1</v>
      </c>
      <c r="F1001" s="9">
        <v>12787.65</v>
      </c>
      <c r="G1001" s="9">
        <v>12787.65</v>
      </c>
    </row>
    <row r="1002" spans="1:7" ht="39.950000000000003" customHeight="1">
      <c r="A1002" s="6" t="s">
        <v>335</v>
      </c>
      <c r="B1002" s="20" t="s">
        <v>604</v>
      </c>
      <c r="C1002" s="20"/>
      <c r="D1002" s="6" t="s">
        <v>56</v>
      </c>
      <c r="E1002" s="9">
        <v>1</v>
      </c>
      <c r="F1002" s="9">
        <v>244489.12</v>
      </c>
      <c r="G1002" s="9">
        <v>244489.12</v>
      </c>
    </row>
    <row r="1003" spans="1:7" ht="60" customHeight="1">
      <c r="A1003" s="6" t="s">
        <v>335</v>
      </c>
      <c r="B1003" s="20" t="s">
        <v>605</v>
      </c>
      <c r="C1003" s="20"/>
      <c r="D1003" s="6" t="s">
        <v>56</v>
      </c>
      <c r="E1003" s="9">
        <v>1</v>
      </c>
      <c r="F1003" s="9">
        <v>56833.98</v>
      </c>
      <c r="G1003" s="9">
        <v>56833.98</v>
      </c>
    </row>
    <row r="1004" spans="1:7" ht="99.95" customHeight="1">
      <c r="A1004" s="6" t="s">
        <v>335</v>
      </c>
      <c r="B1004" s="20" t="s">
        <v>606</v>
      </c>
      <c r="C1004" s="20"/>
      <c r="D1004" s="6" t="s">
        <v>56</v>
      </c>
      <c r="E1004" s="9">
        <v>1</v>
      </c>
      <c r="F1004" s="9">
        <v>2152.3200000000002</v>
      </c>
      <c r="G1004" s="9">
        <v>2152.3200000000002</v>
      </c>
    </row>
    <row r="1005" spans="1:7" ht="39.950000000000003" customHeight="1">
      <c r="A1005" s="6" t="s">
        <v>335</v>
      </c>
      <c r="B1005" s="20" t="s">
        <v>607</v>
      </c>
      <c r="C1005" s="20"/>
      <c r="D1005" s="6" t="s">
        <v>56</v>
      </c>
      <c r="E1005" s="9">
        <v>1</v>
      </c>
      <c r="F1005" s="9">
        <v>160495.89000000001</v>
      </c>
      <c r="G1005" s="9">
        <v>160495.89000000001</v>
      </c>
    </row>
    <row r="1006" spans="1:7" ht="39.950000000000003" customHeight="1">
      <c r="A1006" s="6" t="s">
        <v>335</v>
      </c>
      <c r="B1006" s="20" t="s">
        <v>608</v>
      </c>
      <c r="C1006" s="20"/>
      <c r="D1006" s="6" t="s">
        <v>56</v>
      </c>
      <c r="E1006" s="9">
        <v>1</v>
      </c>
      <c r="F1006" s="9">
        <v>1728545.2</v>
      </c>
      <c r="G1006" s="9">
        <v>1728545.2</v>
      </c>
    </row>
    <row r="1007" spans="1:7" ht="60" customHeight="1">
      <c r="A1007" s="6" t="s">
        <v>335</v>
      </c>
      <c r="B1007" s="20" t="s">
        <v>609</v>
      </c>
      <c r="C1007" s="20"/>
      <c r="D1007" s="6" t="s">
        <v>56</v>
      </c>
      <c r="E1007" s="9">
        <v>1</v>
      </c>
      <c r="F1007" s="9">
        <v>35613.99</v>
      </c>
      <c r="G1007" s="9">
        <v>35613.99</v>
      </c>
    </row>
    <row r="1008" spans="1:7" ht="24.95" customHeight="1">
      <c r="A1008" s="27" t="s">
        <v>466</v>
      </c>
      <c r="B1008" s="27"/>
      <c r="C1008" s="27"/>
      <c r="D1008" s="27"/>
      <c r="E1008" s="11">
        <f>SUBTOTAL(9,E995:E1007)</f>
        <v>13</v>
      </c>
      <c r="F1008" s="11" t="s">
        <v>372</v>
      </c>
      <c r="G1008" s="11">
        <f>SUBTOTAL(9,G995:G1007)</f>
        <v>3500000</v>
      </c>
    </row>
    <row r="1009" spans="1:7" ht="24.95" customHeight="1">
      <c r="A1009" s="27" t="s">
        <v>467</v>
      </c>
      <c r="B1009" s="27"/>
      <c r="C1009" s="27"/>
      <c r="D1009" s="27"/>
      <c r="E1009" s="27"/>
      <c r="F1009" s="27"/>
      <c r="G1009" s="11">
        <f>SUBTOTAL(9,G995:G1008)</f>
        <v>3500000</v>
      </c>
    </row>
  </sheetData>
  <sheetProtection password="BE92" sheet="1" objects="1" scenarios="1"/>
  <mergeCells count="1009">
    <mergeCell ref="B1005:C1005"/>
    <mergeCell ref="B1006:C1006"/>
    <mergeCell ref="B1007:C1007"/>
    <mergeCell ref="A1008:D1008"/>
    <mergeCell ref="A1009:F1009"/>
    <mergeCell ref="B1000:C1000"/>
    <mergeCell ref="B1001:C1001"/>
    <mergeCell ref="B1002:C1002"/>
    <mergeCell ref="B1003:C1003"/>
    <mergeCell ref="B1004:C1004"/>
    <mergeCell ref="B995:C995"/>
    <mergeCell ref="B996:C996"/>
    <mergeCell ref="B997:C997"/>
    <mergeCell ref="B998:C998"/>
    <mergeCell ref="B999:C999"/>
    <mergeCell ref="A989:B989"/>
    <mergeCell ref="C989:G989"/>
    <mergeCell ref="A991:G991"/>
    <mergeCell ref="B993:C993"/>
    <mergeCell ref="B994:C994"/>
    <mergeCell ref="A985:F985"/>
    <mergeCell ref="A987:B987"/>
    <mergeCell ref="C987:G987"/>
    <mergeCell ref="A988:B988"/>
    <mergeCell ref="C988:G988"/>
    <mergeCell ref="B980:C980"/>
    <mergeCell ref="B981:C981"/>
    <mergeCell ref="B982:C982"/>
    <mergeCell ref="B983:C983"/>
    <mergeCell ref="A984:D984"/>
    <mergeCell ref="A975:B975"/>
    <mergeCell ref="C975:G975"/>
    <mergeCell ref="A976:B976"/>
    <mergeCell ref="C976:G976"/>
    <mergeCell ref="A978:G978"/>
    <mergeCell ref="B969:C969"/>
    <mergeCell ref="B970:C970"/>
    <mergeCell ref="A971:D971"/>
    <mergeCell ref="A972:F972"/>
    <mergeCell ref="A974:B974"/>
    <mergeCell ref="C974:G974"/>
    <mergeCell ref="B964:C964"/>
    <mergeCell ref="B965:C965"/>
    <mergeCell ref="B966:C966"/>
    <mergeCell ref="B967:C967"/>
    <mergeCell ref="B968:C968"/>
    <mergeCell ref="A958:B958"/>
    <mergeCell ref="C958:G958"/>
    <mergeCell ref="A960:G960"/>
    <mergeCell ref="B962:C962"/>
    <mergeCell ref="B963:C963"/>
    <mergeCell ref="A954:F954"/>
    <mergeCell ref="A956:B956"/>
    <mergeCell ref="C956:G956"/>
    <mergeCell ref="A957:B957"/>
    <mergeCell ref="C957:G957"/>
    <mergeCell ref="B949:C949"/>
    <mergeCell ref="B950:C950"/>
    <mergeCell ref="B951:C951"/>
    <mergeCell ref="B952:C952"/>
    <mergeCell ref="A953:D953"/>
    <mergeCell ref="A944:B944"/>
    <mergeCell ref="C944:G944"/>
    <mergeCell ref="A945:B945"/>
    <mergeCell ref="C945:G945"/>
    <mergeCell ref="A947:G947"/>
    <mergeCell ref="B939:C939"/>
    <mergeCell ref="A940:D940"/>
    <mergeCell ref="A941:F941"/>
    <mergeCell ref="A943:B943"/>
    <mergeCell ref="C943:G943"/>
    <mergeCell ref="B934:C934"/>
    <mergeCell ref="B935:C935"/>
    <mergeCell ref="B936:C936"/>
    <mergeCell ref="B937:C937"/>
    <mergeCell ref="B938:C938"/>
    <mergeCell ref="B929:C929"/>
    <mergeCell ref="B930:C930"/>
    <mergeCell ref="B931:C931"/>
    <mergeCell ref="B932:C932"/>
    <mergeCell ref="B933:C933"/>
    <mergeCell ref="B924:C924"/>
    <mergeCell ref="B925:C925"/>
    <mergeCell ref="B926:C926"/>
    <mergeCell ref="B927:C927"/>
    <mergeCell ref="B928:C928"/>
    <mergeCell ref="B919:C919"/>
    <mergeCell ref="B920:C920"/>
    <mergeCell ref="B921:C921"/>
    <mergeCell ref="B922:C922"/>
    <mergeCell ref="B923:C923"/>
    <mergeCell ref="B914:C914"/>
    <mergeCell ref="B915:C915"/>
    <mergeCell ref="B916:C916"/>
    <mergeCell ref="B917:C917"/>
    <mergeCell ref="B918:C918"/>
    <mergeCell ref="A908:G908"/>
    <mergeCell ref="B910:C910"/>
    <mergeCell ref="B911:C911"/>
    <mergeCell ref="B912:C912"/>
    <mergeCell ref="B913:C913"/>
    <mergeCell ref="A904:B904"/>
    <mergeCell ref="C904:G904"/>
    <mergeCell ref="A905:B905"/>
    <mergeCell ref="C905:G905"/>
    <mergeCell ref="A906:B906"/>
    <mergeCell ref="C906:G906"/>
    <mergeCell ref="B898:C898"/>
    <mergeCell ref="B899:C899"/>
    <mergeCell ref="B900:C900"/>
    <mergeCell ref="A901:D901"/>
    <mergeCell ref="A902:F902"/>
    <mergeCell ref="B893:C893"/>
    <mergeCell ref="B894:C894"/>
    <mergeCell ref="B895:C895"/>
    <mergeCell ref="B896:C896"/>
    <mergeCell ref="B897:C897"/>
    <mergeCell ref="B888:C888"/>
    <mergeCell ref="B889:C889"/>
    <mergeCell ref="B890:C890"/>
    <mergeCell ref="B891:C891"/>
    <mergeCell ref="B892:C892"/>
    <mergeCell ref="A882:B882"/>
    <mergeCell ref="C882:G882"/>
    <mergeCell ref="A884:G884"/>
    <mergeCell ref="B886:C886"/>
    <mergeCell ref="B887:C887"/>
    <mergeCell ref="A877:D877"/>
    <mergeCell ref="A878:F878"/>
    <mergeCell ref="A880:B880"/>
    <mergeCell ref="C880:G880"/>
    <mergeCell ref="A881:B881"/>
    <mergeCell ref="C881:G881"/>
    <mergeCell ref="B872:C872"/>
    <mergeCell ref="B873:C873"/>
    <mergeCell ref="B874:C874"/>
    <mergeCell ref="B875:C875"/>
    <mergeCell ref="B876:C876"/>
    <mergeCell ref="B867:C867"/>
    <mergeCell ref="B868:C868"/>
    <mergeCell ref="B869:C869"/>
    <mergeCell ref="B870:C870"/>
    <mergeCell ref="B871:C871"/>
    <mergeCell ref="B862:C862"/>
    <mergeCell ref="B863:C863"/>
    <mergeCell ref="B864:C864"/>
    <mergeCell ref="B865:C865"/>
    <mergeCell ref="B866:C866"/>
    <mergeCell ref="A857:B857"/>
    <mergeCell ref="C857:G857"/>
    <mergeCell ref="A858:B858"/>
    <mergeCell ref="C858:G858"/>
    <mergeCell ref="A860:G860"/>
    <mergeCell ref="B852:C852"/>
    <mergeCell ref="A853:D853"/>
    <mergeCell ref="A854:F854"/>
    <mergeCell ref="A856:B856"/>
    <mergeCell ref="C856:G856"/>
    <mergeCell ref="A846:G846"/>
    <mergeCell ref="B848:C848"/>
    <mergeCell ref="B849:C849"/>
    <mergeCell ref="B850:C850"/>
    <mergeCell ref="B851:C851"/>
    <mergeCell ref="A842:B842"/>
    <mergeCell ref="C842:G842"/>
    <mergeCell ref="A843:B843"/>
    <mergeCell ref="C843:G843"/>
    <mergeCell ref="A844:B844"/>
    <mergeCell ref="C844:G844"/>
    <mergeCell ref="B836:C836"/>
    <mergeCell ref="B837:C837"/>
    <mergeCell ref="B838:C838"/>
    <mergeCell ref="A839:D839"/>
    <mergeCell ref="A840:F840"/>
    <mergeCell ref="A831:B831"/>
    <mergeCell ref="C831:G831"/>
    <mergeCell ref="A832:B832"/>
    <mergeCell ref="C832:G832"/>
    <mergeCell ref="A834:G834"/>
    <mergeCell ref="B825:C825"/>
    <mergeCell ref="B826:C826"/>
    <mergeCell ref="A827:D827"/>
    <mergeCell ref="A828:F828"/>
    <mergeCell ref="A830:B830"/>
    <mergeCell ref="C830:G830"/>
    <mergeCell ref="A819:G819"/>
    <mergeCell ref="B821:C821"/>
    <mergeCell ref="B822:C822"/>
    <mergeCell ref="B823:C823"/>
    <mergeCell ref="B824:C824"/>
    <mergeCell ref="A815:B815"/>
    <mergeCell ref="C815:G815"/>
    <mergeCell ref="A816:B816"/>
    <mergeCell ref="C816:G816"/>
    <mergeCell ref="A817:B817"/>
    <mergeCell ref="C817:G817"/>
    <mergeCell ref="B809:C809"/>
    <mergeCell ref="A810:D810"/>
    <mergeCell ref="B811:C811"/>
    <mergeCell ref="A812:D812"/>
    <mergeCell ref="A813:F813"/>
    <mergeCell ref="A803:B803"/>
    <mergeCell ref="C803:G803"/>
    <mergeCell ref="A805:G805"/>
    <mergeCell ref="B807:C807"/>
    <mergeCell ref="B808:C808"/>
    <mergeCell ref="A798:D798"/>
    <mergeCell ref="A799:F799"/>
    <mergeCell ref="A801:B801"/>
    <mergeCell ref="C801:G801"/>
    <mergeCell ref="A802:B802"/>
    <mergeCell ref="C802:G802"/>
    <mergeCell ref="B793:C793"/>
    <mergeCell ref="B794:C794"/>
    <mergeCell ref="B795:C795"/>
    <mergeCell ref="B796:C796"/>
    <mergeCell ref="B797:C797"/>
    <mergeCell ref="A788:B788"/>
    <mergeCell ref="C788:G788"/>
    <mergeCell ref="A789:B789"/>
    <mergeCell ref="C789:G789"/>
    <mergeCell ref="A791:G791"/>
    <mergeCell ref="B783:C783"/>
    <mergeCell ref="A784:D784"/>
    <mergeCell ref="A785:F785"/>
    <mergeCell ref="A787:B787"/>
    <mergeCell ref="C787:G787"/>
    <mergeCell ref="A777:B777"/>
    <mergeCell ref="C777:G777"/>
    <mergeCell ref="A779:G779"/>
    <mergeCell ref="B781:C781"/>
    <mergeCell ref="B782:C782"/>
    <mergeCell ref="A772:D772"/>
    <mergeCell ref="A773:F773"/>
    <mergeCell ref="A775:B775"/>
    <mergeCell ref="C775:G775"/>
    <mergeCell ref="A776:B776"/>
    <mergeCell ref="C776:G776"/>
    <mergeCell ref="B767:C767"/>
    <mergeCell ref="B768:C768"/>
    <mergeCell ref="B769:C769"/>
    <mergeCell ref="B770:C770"/>
    <mergeCell ref="B771:C771"/>
    <mergeCell ref="B762:C762"/>
    <mergeCell ref="B763:C763"/>
    <mergeCell ref="B764:C764"/>
    <mergeCell ref="B765:C765"/>
    <mergeCell ref="B766:C766"/>
    <mergeCell ref="A756:B756"/>
    <mergeCell ref="C756:G756"/>
    <mergeCell ref="A758:G758"/>
    <mergeCell ref="B760:C760"/>
    <mergeCell ref="B761:C761"/>
    <mergeCell ref="A752:F752"/>
    <mergeCell ref="A754:B754"/>
    <mergeCell ref="C754:G754"/>
    <mergeCell ref="A755:B755"/>
    <mergeCell ref="C755:G755"/>
    <mergeCell ref="B747:C747"/>
    <mergeCell ref="B748:C748"/>
    <mergeCell ref="A749:D749"/>
    <mergeCell ref="B750:C750"/>
    <mergeCell ref="A751:D751"/>
    <mergeCell ref="A741:G741"/>
    <mergeCell ref="B743:C743"/>
    <mergeCell ref="B744:C744"/>
    <mergeCell ref="B745:C745"/>
    <mergeCell ref="B746:C746"/>
    <mergeCell ref="A737:B737"/>
    <mergeCell ref="C737:G737"/>
    <mergeCell ref="A738:B738"/>
    <mergeCell ref="C738:G738"/>
    <mergeCell ref="A739:B739"/>
    <mergeCell ref="C739:G739"/>
    <mergeCell ref="B731:C731"/>
    <mergeCell ref="B732:C732"/>
    <mergeCell ref="B733:C733"/>
    <mergeCell ref="A734:D734"/>
    <mergeCell ref="A735:F735"/>
    <mergeCell ref="A726:B726"/>
    <mergeCell ref="C726:G726"/>
    <mergeCell ref="A727:B727"/>
    <mergeCell ref="C727:G727"/>
    <mergeCell ref="A729:G729"/>
    <mergeCell ref="B721:C721"/>
    <mergeCell ref="A722:D722"/>
    <mergeCell ref="A723:F723"/>
    <mergeCell ref="A725:B725"/>
    <mergeCell ref="C725:G725"/>
    <mergeCell ref="B716:C716"/>
    <mergeCell ref="B717:C717"/>
    <mergeCell ref="B718:C718"/>
    <mergeCell ref="B719:C719"/>
    <mergeCell ref="A720:D720"/>
    <mergeCell ref="A711:B711"/>
    <mergeCell ref="C711:G711"/>
    <mergeCell ref="A712:B712"/>
    <mergeCell ref="C712:G712"/>
    <mergeCell ref="A714:G714"/>
    <mergeCell ref="B705:C705"/>
    <mergeCell ref="B706:C706"/>
    <mergeCell ref="A707:D707"/>
    <mergeCell ref="A708:F708"/>
    <mergeCell ref="A710:B710"/>
    <mergeCell ref="C710:G710"/>
    <mergeCell ref="A699:G699"/>
    <mergeCell ref="B701:C701"/>
    <mergeCell ref="B702:C702"/>
    <mergeCell ref="B703:C703"/>
    <mergeCell ref="B704:C704"/>
    <mergeCell ref="A695:B695"/>
    <mergeCell ref="C695:G695"/>
    <mergeCell ref="A696:B696"/>
    <mergeCell ref="C696:G696"/>
    <mergeCell ref="A697:B697"/>
    <mergeCell ref="C697:G697"/>
    <mergeCell ref="B689:C689"/>
    <mergeCell ref="B690:C690"/>
    <mergeCell ref="B691:C691"/>
    <mergeCell ref="A692:D692"/>
    <mergeCell ref="A693:F693"/>
    <mergeCell ref="B684:C684"/>
    <mergeCell ref="B685:C685"/>
    <mergeCell ref="B686:C686"/>
    <mergeCell ref="B687:C687"/>
    <mergeCell ref="B688:C688"/>
    <mergeCell ref="B679:C679"/>
    <mergeCell ref="B680:C680"/>
    <mergeCell ref="B681:C681"/>
    <mergeCell ref="B682:C682"/>
    <mergeCell ref="B683:C683"/>
    <mergeCell ref="A673:B673"/>
    <mergeCell ref="C673:G673"/>
    <mergeCell ref="A675:G675"/>
    <mergeCell ref="B677:C677"/>
    <mergeCell ref="B678:C678"/>
    <mergeCell ref="A669:F669"/>
    <mergeCell ref="A671:B671"/>
    <mergeCell ref="C671:G671"/>
    <mergeCell ref="A672:B672"/>
    <mergeCell ref="C672:G672"/>
    <mergeCell ref="B664:C664"/>
    <mergeCell ref="B665:C665"/>
    <mergeCell ref="B666:C666"/>
    <mergeCell ref="B667:C667"/>
    <mergeCell ref="A668:D668"/>
    <mergeCell ref="A659:B659"/>
    <mergeCell ref="C659:G659"/>
    <mergeCell ref="A660:B660"/>
    <mergeCell ref="C660:G660"/>
    <mergeCell ref="A662:G662"/>
    <mergeCell ref="B653:C653"/>
    <mergeCell ref="B654:C654"/>
    <mergeCell ref="A655:D655"/>
    <mergeCell ref="A656:F656"/>
    <mergeCell ref="A658:B658"/>
    <mergeCell ref="C658:G658"/>
    <mergeCell ref="B648:C648"/>
    <mergeCell ref="B649:C649"/>
    <mergeCell ref="B650:C650"/>
    <mergeCell ref="B651:C651"/>
    <mergeCell ref="B652:C652"/>
    <mergeCell ref="A642:B642"/>
    <mergeCell ref="C642:G642"/>
    <mergeCell ref="A644:G644"/>
    <mergeCell ref="B646:C646"/>
    <mergeCell ref="B647:C647"/>
    <mergeCell ref="A638:F638"/>
    <mergeCell ref="A640:B640"/>
    <mergeCell ref="C640:G640"/>
    <mergeCell ref="A641:B641"/>
    <mergeCell ref="C641:G641"/>
    <mergeCell ref="A632:G632"/>
    <mergeCell ref="B634:C634"/>
    <mergeCell ref="B635:C635"/>
    <mergeCell ref="B636:C636"/>
    <mergeCell ref="A637:D637"/>
    <mergeCell ref="A628:B628"/>
    <mergeCell ref="C628:G628"/>
    <mergeCell ref="A629:B629"/>
    <mergeCell ref="C629:G629"/>
    <mergeCell ref="A630:B630"/>
    <mergeCell ref="C630:G630"/>
    <mergeCell ref="B622:C622"/>
    <mergeCell ref="B623:C623"/>
    <mergeCell ref="B624:C624"/>
    <mergeCell ref="A625:D625"/>
    <mergeCell ref="A626:F626"/>
    <mergeCell ref="B617:C617"/>
    <mergeCell ref="B618:C618"/>
    <mergeCell ref="B619:C619"/>
    <mergeCell ref="B620:C620"/>
    <mergeCell ref="B621:C621"/>
    <mergeCell ref="B612:C612"/>
    <mergeCell ref="B613:C613"/>
    <mergeCell ref="B614:C614"/>
    <mergeCell ref="B615:C615"/>
    <mergeCell ref="B616:C616"/>
    <mergeCell ref="B607:C607"/>
    <mergeCell ref="B608:C608"/>
    <mergeCell ref="B609:C609"/>
    <mergeCell ref="B610:C610"/>
    <mergeCell ref="B611:C611"/>
    <mergeCell ref="B602:C602"/>
    <mergeCell ref="B603:C603"/>
    <mergeCell ref="B604:C604"/>
    <mergeCell ref="B605:C605"/>
    <mergeCell ref="B606:C606"/>
    <mergeCell ref="B597:C597"/>
    <mergeCell ref="B598:C598"/>
    <mergeCell ref="B599:C599"/>
    <mergeCell ref="B600:C600"/>
    <mergeCell ref="B601:C601"/>
    <mergeCell ref="A591:B591"/>
    <mergeCell ref="C591:G591"/>
    <mergeCell ref="A593:G593"/>
    <mergeCell ref="B595:C595"/>
    <mergeCell ref="B596:C596"/>
    <mergeCell ref="A586:D586"/>
    <mergeCell ref="A587:F587"/>
    <mergeCell ref="A589:B589"/>
    <mergeCell ref="C589:G589"/>
    <mergeCell ref="A590:B590"/>
    <mergeCell ref="C590:G590"/>
    <mergeCell ref="B581:C581"/>
    <mergeCell ref="B582:C582"/>
    <mergeCell ref="B583:C583"/>
    <mergeCell ref="B584:C584"/>
    <mergeCell ref="B585:C585"/>
    <mergeCell ref="B576:C576"/>
    <mergeCell ref="B577:C577"/>
    <mergeCell ref="B578:C578"/>
    <mergeCell ref="B579:C579"/>
    <mergeCell ref="B580:C580"/>
    <mergeCell ref="B571:C571"/>
    <mergeCell ref="B572:C572"/>
    <mergeCell ref="B573:C573"/>
    <mergeCell ref="B574:C574"/>
    <mergeCell ref="B575:C575"/>
    <mergeCell ref="A565:B565"/>
    <mergeCell ref="C565:G565"/>
    <mergeCell ref="A567:G567"/>
    <mergeCell ref="B569:C569"/>
    <mergeCell ref="B570:C570"/>
    <mergeCell ref="A560:D560"/>
    <mergeCell ref="A561:F561"/>
    <mergeCell ref="A563:B563"/>
    <mergeCell ref="C563:G563"/>
    <mergeCell ref="A564:B564"/>
    <mergeCell ref="C564:G564"/>
    <mergeCell ref="B555:C555"/>
    <mergeCell ref="B556:C556"/>
    <mergeCell ref="B557:C557"/>
    <mergeCell ref="B558:C558"/>
    <mergeCell ref="B559:C559"/>
    <mergeCell ref="B550:C550"/>
    <mergeCell ref="B551:C551"/>
    <mergeCell ref="B552:C552"/>
    <mergeCell ref="B553:C553"/>
    <mergeCell ref="B554:C554"/>
    <mergeCell ref="B545:C545"/>
    <mergeCell ref="B546:C546"/>
    <mergeCell ref="B547:C547"/>
    <mergeCell ref="B548:C548"/>
    <mergeCell ref="B549:C549"/>
    <mergeCell ref="A540:B540"/>
    <mergeCell ref="C540:G540"/>
    <mergeCell ref="A541:B541"/>
    <mergeCell ref="C541:G541"/>
    <mergeCell ref="A543:G543"/>
    <mergeCell ref="B535:C535"/>
    <mergeCell ref="A536:D536"/>
    <mergeCell ref="A537:F537"/>
    <mergeCell ref="A539:B539"/>
    <mergeCell ref="C539:G539"/>
    <mergeCell ref="A529:G529"/>
    <mergeCell ref="B531:C531"/>
    <mergeCell ref="B532:C532"/>
    <mergeCell ref="B533:C533"/>
    <mergeCell ref="B534:C534"/>
    <mergeCell ref="A525:B525"/>
    <mergeCell ref="C525:G525"/>
    <mergeCell ref="A526:B526"/>
    <mergeCell ref="C526:G526"/>
    <mergeCell ref="A527:B527"/>
    <mergeCell ref="C527:G527"/>
    <mergeCell ref="B519:C519"/>
    <mergeCell ref="B520:C520"/>
    <mergeCell ref="B521:C521"/>
    <mergeCell ref="A522:D522"/>
    <mergeCell ref="A523:F523"/>
    <mergeCell ref="A514:B514"/>
    <mergeCell ref="C514:G514"/>
    <mergeCell ref="A515:B515"/>
    <mergeCell ref="C515:G515"/>
    <mergeCell ref="A517:G517"/>
    <mergeCell ref="B509:C509"/>
    <mergeCell ref="A510:D510"/>
    <mergeCell ref="A511:F511"/>
    <mergeCell ref="A513:B513"/>
    <mergeCell ref="C513:G513"/>
    <mergeCell ref="B504:C504"/>
    <mergeCell ref="B505:C505"/>
    <mergeCell ref="B506:C506"/>
    <mergeCell ref="B507:C507"/>
    <mergeCell ref="B508:C508"/>
    <mergeCell ref="A499:B499"/>
    <mergeCell ref="C499:G499"/>
    <mergeCell ref="A500:B500"/>
    <mergeCell ref="C500:G500"/>
    <mergeCell ref="A502:G502"/>
    <mergeCell ref="B494:C494"/>
    <mergeCell ref="A495:D495"/>
    <mergeCell ref="A496:F496"/>
    <mergeCell ref="A498:B498"/>
    <mergeCell ref="C498:G498"/>
    <mergeCell ref="A488:G488"/>
    <mergeCell ref="B490:C490"/>
    <mergeCell ref="B491:C491"/>
    <mergeCell ref="B492:C492"/>
    <mergeCell ref="A493:D493"/>
    <mergeCell ref="A484:B484"/>
    <mergeCell ref="C484:G484"/>
    <mergeCell ref="A485:B485"/>
    <mergeCell ref="C485:G485"/>
    <mergeCell ref="A486:B486"/>
    <mergeCell ref="C486:G486"/>
    <mergeCell ref="B478:C478"/>
    <mergeCell ref="B479:C479"/>
    <mergeCell ref="B480:C480"/>
    <mergeCell ref="A481:D481"/>
    <mergeCell ref="A482:F482"/>
    <mergeCell ref="A472:B472"/>
    <mergeCell ref="C472:G472"/>
    <mergeCell ref="A474:G474"/>
    <mergeCell ref="B476:C476"/>
    <mergeCell ref="B477:C477"/>
    <mergeCell ref="A468:F468"/>
    <mergeCell ref="A470:B470"/>
    <mergeCell ref="C470:G470"/>
    <mergeCell ref="A471:B471"/>
    <mergeCell ref="C471:G471"/>
    <mergeCell ref="A462:G462"/>
    <mergeCell ref="B464:C464"/>
    <mergeCell ref="B465:C465"/>
    <mergeCell ref="B466:C466"/>
    <mergeCell ref="A467:D467"/>
    <mergeCell ref="A458:B458"/>
    <mergeCell ref="C458:G458"/>
    <mergeCell ref="A459:B459"/>
    <mergeCell ref="C459:G459"/>
    <mergeCell ref="A460:B460"/>
    <mergeCell ref="C460:G460"/>
    <mergeCell ref="B452:C452"/>
    <mergeCell ref="B453:C453"/>
    <mergeCell ref="B454:C454"/>
    <mergeCell ref="A455:D455"/>
    <mergeCell ref="A456:F456"/>
    <mergeCell ref="B447:C447"/>
    <mergeCell ref="B448:C448"/>
    <mergeCell ref="B449:C449"/>
    <mergeCell ref="B450:C450"/>
    <mergeCell ref="B451:C451"/>
    <mergeCell ref="A441:G441"/>
    <mergeCell ref="B443:C443"/>
    <mergeCell ref="B444:C444"/>
    <mergeCell ref="B445:C445"/>
    <mergeCell ref="B446:C446"/>
    <mergeCell ref="A437:B437"/>
    <mergeCell ref="C437:G437"/>
    <mergeCell ref="A438:B438"/>
    <mergeCell ref="C438:G438"/>
    <mergeCell ref="A439:B439"/>
    <mergeCell ref="C439:G439"/>
    <mergeCell ref="B431:C431"/>
    <mergeCell ref="A432:D432"/>
    <mergeCell ref="B433:C433"/>
    <mergeCell ref="A434:D434"/>
    <mergeCell ref="A435:F435"/>
    <mergeCell ref="B426:C426"/>
    <mergeCell ref="B427:C427"/>
    <mergeCell ref="B428:C428"/>
    <mergeCell ref="B429:C429"/>
    <mergeCell ref="B430:C430"/>
    <mergeCell ref="A421:B421"/>
    <mergeCell ref="C421:G421"/>
    <mergeCell ref="A422:B422"/>
    <mergeCell ref="C422:G422"/>
    <mergeCell ref="A424:G424"/>
    <mergeCell ref="B416:C416"/>
    <mergeCell ref="A417:D417"/>
    <mergeCell ref="A418:F418"/>
    <mergeCell ref="A420:B420"/>
    <mergeCell ref="C420:G420"/>
    <mergeCell ref="A410:B410"/>
    <mergeCell ref="C410:G410"/>
    <mergeCell ref="A412:G412"/>
    <mergeCell ref="B414:C414"/>
    <mergeCell ref="B415:C415"/>
    <mergeCell ref="A406:F406"/>
    <mergeCell ref="A408:B408"/>
    <mergeCell ref="C408:G408"/>
    <mergeCell ref="A409:B409"/>
    <mergeCell ref="C409:G409"/>
    <mergeCell ref="B401:C401"/>
    <mergeCell ref="B402:C402"/>
    <mergeCell ref="A403:D403"/>
    <mergeCell ref="B404:C404"/>
    <mergeCell ref="A405:D405"/>
    <mergeCell ref="A395:B395"/>
    <mergeCell ref="C395:G395"/>
    <mergeCell ref="A397:G397"/>
    <mergeCell ref="B399:C399"/>
    <mergeCell ref="B400:C400"/>
    <mergeCell ref="A391:F391"/>
    <mergeCell ref="A393:B393"/>
    <mergeCell ref="C393:G393"/>
    <mergeCell ref="A394:B394"/>
    <mergeCell ref="C394:G394"/>
    <mergeCell ref="B386:C386"/>
    <mergeCell ref="B387:C387"/>
    <mergeCell ref="B388:C388"/>
    <mergeCell ref="B389:C389"/>
    <mergeCell ref="A390:D390"/>
    <mergeCell ref="A380:B380"/>
    <mergeCell ref="C380:G380"/>
    <mergeCell ref="A382:G382"/>
    <mergeCell ref="B384:C384"/>
    <mergeCell ref="B385:C385"/>
    <mergeCell ref="A375:D375"/>
    <mergeCell ref="A376:F376"/>
    <mergeCell ref="A378:B378"/>
    <mergeCell ref="C378:G378"/>
    <mergeCell ref="A379:B379"/>
    <mergeCell ref="C379:G379"/>
    <mergeCell ref="B370:C370"/>
    <mergeCell ref="B371:C371"/>
    <mergeCell ref="B372:C372"/>
    <mergeCell ref="B373:C373"/>
    <mergeCell ref="B374:C374"/>
    <mergeCell ref="B365:C365"/>
    <mergeCell ref="B366:C366"/>
    <mergeCell ref="B367:C367"/>
    <mergeCell ref="B368:C368"/>
    <mergeCell ref="B369:C369"/>
    <mergeCell ref="B360:C360"/>
    <mergeCell ref="B361:C361"/>
    <mergeCell ref="B362:C362"/>
    <mergeCell ref="B363:C363"/>
    <mergeCell ref="B364:C364"/>
    <mergeCell ref="A355:B355"/>
    <mergeCell ref="C355:G355"/>
    <mergeCell ref="A356:B356"/>
    <mergeCell ref="C356:G356"/>
    <mergeCell ref="A358:G358"/>
    <mergeCell ref="B349:C349"/>
    <mergeCell ref="B350:C350"/>
    <mergeCell ref="A351:D351"/>
    <mergeCell ref="A352:F352"/>
    <mergeCell ref="A354:B354"/>
    <mergeCell ref="C354:G354"/>
    <mergeCell ref="A343:B343"/>
    <mergeCell ref="C343:G343"/>
    <mergeCell ref="A345:G345"/>
    <mergeCell ref="B347:C347"/>
    <mergeCell ref="B348:C348"/>
    <mergeCell ref="A338:D338"/>
    <mergeCell ref="A339:F339"/>
    <mergeCell ref="A341:B341"/>
    <mergeCell ref="C341:G341"/>
    <mergeCell ref="A342:B342"/>
    <mergeCell ref="C342:G342"/>
    <mergeCell ref="B333:C333"/>
    <mergeCell ref="B334:C334"/>
    <mergeCell ref="B335:C335"/>
    <mergeCell ref="A336:D336"/>
    <mergeCell ref="B337:C337"/>
    <mergeCell ref="A328:B328"/>
    <mergeCell ref="C328:G328"/>
    <mergeCell ref="A329:B329"/>
    <mergeCell ref="C329:G329"/>
    <mergeCell ref="A331:G331"/>
    <mergeCell ref="B323:C323"/>
    <mergeCell ref="A324:D324"/>
    <mergeCell ref="A325:F325"/>
    <mergeCell ref="A327:B327"/>
    <mergeCell ref="C327:G327"/>
    <mergeCell ref="B318:C318"/>
    <mergeCell ref="B319:C319"/>
    <mergeCell ref="B320:C320"/>
    <mergeCell ref="B321:C321"/>
    <mergeCell ref="B322:C322"/>
    <mergeCell ref="B313:C313"/>
    <mergeCell ref="B314:C314"/>
    <mergeCell ref="B315:C315"/>
    <mergeCell ref="B316:C316"/>
    <mergeCell ref="B317:C317"/>
    <mergeCell ref="B308:C308"/>
    <mergeCell ref="B309:C309"/>
    <mergeCell ref="B310:C310"/>
    <mergeCell ref="B311:C311"/>
    <mergeCell ref="B312:C312"/>
    <mergeCell ref="A303:B303"/>
    <mergeCell ref="C303:G303"/>
    <mergeCell ref="A304:B304"/>
    <mergeCell ref="C304:G304"/>
    <mergeCell ref="A306:G306"/>
    <mergeCell ref="B297:C297"/>
    <mergeCell ref="B298:C298"/>
    <mergeCell ref="A299:D299"/>
    <mergeCell ref="A300:F300"/>
    <mergeCell ref="A302:B302"/>
    <mergeCell ref="C302:G302"/>
    <mergeCell ref="B292:C292"/>
    <mergeCell ref="B293:C293"/>
    <mergeCell ref="B294:C294"/>
    <mergeCell ref="B295:C295"/>
    <mergeCell ref="B296:C296"/>
    <mergeCell ref="A286:B286"/>
    <mergeCell ref="C286:G286"/>
    <mergeCell ref="A288:G288"/>
    <mergeCell ref="B290:C290"/>
    <mergeCell ref="B291:C291"/>
    <mergeCell ref="A281:D281"/>
    <mergeCell ref="A282:F282"/>
    <mergeCell ref="A284:B284"/>
    <mergeCell ref="C284:G284"/>
    <mergeCell ref="A285:B285"/>
    <mergeCell ref="C285:G285"/>
    <mergeCell ref="B276:C276"/>
    <mergeCell ref="B277:C277"/>
    <mergeCell ref="B278:C278"/>
    <mergeCell ref="B279:C279"/>
    <mergeCell ref="B280:C280"/>
    <mergeCell ref="A270:G270"/>
    <mergeCell ref="B272:C272"/>
    <mergeCell ref="B273:C273"/>
    <mergeCell ref="B274:C274"/>
    <mergeCell ref="B275:C275"/>
    <mergeCell ref="A266:B266"/>
    <mergeCell ref="C266:G266"/>
    <mergeCell ref="A267:B267"/>
    <mergeCell ref="C267:G267"/>
    <mergeCell ref="A268:B268"/>
    <mergeCell ref="C268:G268"/>
    <mergeCell ref="B260:C260"/>
    <mergeCell ref="B261:C261"/>
    <mergeCell ref="B262:C262"/>
    <mergeCell ref="A263:D263"/>
    <mergeCell ref="A264:F264"/>
    <mergeCell ref="A255:B255"/>
    <mergeCell ref="C255:G255"/>
    <mergeCell ref="A256:B256"/>
    <mergeCell ref="C256:G256"/>
    <mergeCell ref="A258:G258"/>
    <mergeCell ref="B250:C250"/>
    <mergeCell ref="A251:D251"/>
    <mergeCell ref="A252:F252"/>
    <mergeCell ref="A254:B254"/>
    <mergeCell ref="C254:G254"/>
    <mergeCell ref="B245:C245"/>
    <mergeCell ref="B246:C246"/>
    <mergeCell ref="B247:C247"/>
    <mergeCell ref="B248:C248"/>
    <mergeCell ref="B249:C249"/>
    <mergeCell ref="B240:C240"/>
    <mergeCell ref="B241:C241"/>
    <mergeCell ref="B242:C242"/>
    <mergeCell ref="B243:C243"/>
    <mergeCell ref="B244:C244"/>
    <mergeCell ref="B235:C235"/>
    <mergeCell ref="B236:C236"/>
    <mergeCell ref="B237:C237"/>
    <mergeCell ref="B238:C238"/>
    <mergeCell ref="B239:C239"/>
    <mergeCell ref="B230:C230"/>
    <mergeCell ref="B231:C231"/>
    <mergeCell ref="B232:C232"/>
    <mergeCell ref="B233:C233"/>
    <mergeCell ref="B234:C234"/>
    <mergeCell ref="B225:C225"/>
    <mergeCell ref="B226:C226"/>
    <mergeCell ref="B227:C227"/>
    <mergeCell ref="B228:C228"/>
    <mergeCell ref="B229:C229"/>
    <mergeCell ref="A219:G219"/>
    <mergeCell ref="B221:C221"/>
    <mergeCell ref="B222:C222"/>
    <mergeCell ref="B223:C223"/>
    <mergeCell ref="B224:C224"/>
    <mergeCell ref="A215:B215"/>
    <mergeCell ref="C215:G215"/>
    <mergeCell ref="A216:B216"/>
    <mergeCell ref="C216:G216"/>
    <mergeCell ref="A217:B217"/>
    <mergeCell ref="C217:G217"/>
    <mergeCell ref="B209:C209"/>
    <mergeCell ref="B210:C210"/>
    <mergeCell ref="B211:C211"/>
    <mergeCell ref="A212:D212"/>
    <mergeCell ref="A213:F213"/>
    <mergeCell ref="B204:C204"/>
    <mergeCell ref="B205:C205"/>
    <mergeCell ref="B206:C206"/>
    <mergeCell ref="B207:C207"/>
    <mergeCell ref="B208:C208"/>
    <mergeCell ref="B199:C199"/>
    <mergeCell ref="B200:C200"/>
    <mergeCell ref="B201:C201"/>
    <mergeCell ref="B202:C202"/>
    <mergeCell ref="B203:C203"/>
    <mergeCell ref="A193:G193"/>
    <mergeCell ref="B195:C195"/>
    <mergeCell ref="B196:C196"/>
    <mergeCell ref="B197:C197"/>
    <mergeCell ref="B198:C198"/>
    <mergeCell ref="A189:B189"/>
    <mergeCell ref="C189:G189"/>
    <mergeCell ref="A190:B190"/>
    <mergeCell ref="C190:G190"/>
    <mergeCell ref="A191:B191"/>
    <mergeCell ref="C191:G191"/>
    <mergeCell ref="B183:C183"/>
    <mergeCell ref="B184:C184"/>
    <mergeCell ref="B185:C185"/>
    <mergeCell ref="A186:D186"/>
    <mergeCell ref="A187:F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A167:B167"/>
    <mergeCell ref="C167:G167"/>
    <mergeCell ref="A169:G169"/>
    <mergeCell ref="B171:C171"/>
    <mergeCell ref="B172:C172"/>
    <mergeCell ref="A162:D162"/>
    <mergeCell ref="A163:F163"/>
    <mergeCell ref="A165:B165"/>
    <mergeCell ref="C165:G165"/>
    <mergeCell ref="A166:B166"/>
    <mergeCell ref="C166:G166"/>
    <mergeCell ref="B157:C157"/>
    <mergeCell ref="B158:C158"/>
    <mergeCell ref="B159:C159"/>
    <mergeCell ref="B160:C160"/>
    <mergeCell ref="B161:C161"/>
    <mergeCell ref="A152:B152"/>
    <mergeCell ref="C152:G152"/>
    <mergeCell ref="A153:B153"/>
    <mergeCell ref="C153:G153"/>
    <mergeCell ref="A155:G155"/>
    <mergeCell ref="B147:C147"/>
    <mergeCell ref="A148:D148"/>
    <mergeCell ref="A149:F149"/>
    <mergeCell ref="A151:B151"/>
    <mergeCell ref="C151:G151"/>
    <mergeCell ref="A141:B141"/>
    <mergeCell ref="C141:G141"/>
    <mergeCell ref="A143:G143"/>
    <mergeCell ref="B145:C145"/>
    <mergeCell ref="B146:C146"/>
    <mergeCell ref="A137:F137"/>
    <mergeCell ref="A139:B139"/>
    <mergeCell ref="C139:G139"/>
    <mergeCell ref="A140:B140"/>
    <mergeCell ref="C140:G140"/>
    <mergeCell ref="B132:C132"/>
    <mergeCell ref="B133:C133"/>
    <mergeCell ref="B134:C134"/>
    <mergeCell ref="B135:C135"/>
    <mergeCell ref="A136:D136"/>
    <mergeCell ref="A126:B126"/>
    <mergeCell ref="C126:G126"/>
    <mergeCell ref="A128:G128"/>
    <mergeCell ref="B130:C130"/>
    <mergeCell ref="B131:C131"/>
    <mergeCell ref="A121:D121"/>
    <mergeCell ref="A122:F122"/>
    <mergeCell ref="A124:B124"/>
    <mergeCell ref="C124:G124"/>
    <mergeCell ref="A125:B125"/>
    <mergeCell ref="C125:G125"/>
    <mergeCell ref="B116:C116"/>
    <mergeCell ref="B117:C117"/>
    <mergeCell ref="B118:C118"/>
    <mergeCell ref="A119:D119"/>
    <mergeCell ref="B120:C120"/>
    <mergeCell ref="A111:B111"/>
    <mergeCell ref="C111:G111"/>
    <mergeCell ref="A112:B112"/>
    <mergeCell ref="C112:G112"/>
    <mergeCell ref="A114:G114"/>
    <mergeCell ref="B106:C106"/>
    <mergeCell ref="A107:D107"/>
    <mergeCell ref="A108:F108"/>
    <mergeCell ref="A110:B110"/>
    <mergeCell ref="C110:G110"/>
    <mergeCell ref="A100:B100"/>
    <mergeCell ref="C100:G100"/>
    <mergeCell ref="A102:G102"/>
    <mergeCell ref="B104:C104"/>
    <mergeCell ref="B105:C105"/>
    <mergeCell ref="A95:D95"/>
    <mergeCell ref="A96:F96"/>
    <mergeCell ref="A98:B98"/>
    <mergeCell ref="C98:G98"/>
    <mergeCell ref="A99:B99"/>
    <mergeCell ref="C99:G99"/>
    <mergeCell ref="B90:C90"/>
    <mergeCell ref="B91:C91"/>
    <mergeCell ref="B92:C92"/>
    <mergeCell ref="B93:C93"/>
    <mergeCell ref="B94:C94"/>
    <mergeCell ref="A85:B85"/>
    <mergeCell ref="C85:G85"/>
    <mergeCell ref="A86:B86"/>
    <mergeCell ref="C86:G86"/>
    <mergeCell ref="A88:G88"/>
    <mergeCell ref="B80:C80"/>
    <mergeCell ref="A81:D81"/>
    <mergeCell ref="A82:F82"/>
    <mergeCell ref="A84:B84"/>
    <mergeCell ref="C84:G84"/>
    <mergeCell ref="A74:G74"/>
    <mergeCell ref="B76:C76"/>
    <mergeCell ref="B77:C77"/>
    <mergeCell ref="B78:C78"/>
    <mergeCell ref="A79:D79"/>
    <mergeCell ref="A70:B70"/>
    <mergeCell ref="C70:G70"/>
    <mergeCell ref="A71:B71"/>
    <mergeCell ref="C71:G71"/>
    <mergeCell ref="A72:B72"/>
    <mergeCell ref="C72:G72"/>
    <mergeCell ref="B64:C64"/>
    <mergeCell ref="B65:C65"/>
    <mergeCell ref="B66:C66"/>
    <mergeCell ref="A67:D67"/>
    <mergeCell ref="A68:F68"/>
    <mergeCell ref="B59:C59"/>
    <mergeCell ref="B60:C60"/>
    <mergeCell ref="B61:C61"/>
    <mergeCell ref="B62:C62"/>
    <mergeCell ref="B63:C63"/>
    <mergeCell ref="A53:G53"/>
    <mergeCell ref="B55:C55"/>
    <mergeCell ref="B56:C56"/>
    <mergeCell ref="B57:C57"/>
    <mergeCell ref="B58:C58"/>
    <mergeCell ref="A49:B49"/>
    <mergeCell ref="C49:G49"/>
    <mergeCell ref="A50:B50"/>
    <mergeCell ref="C50:G50"/>
    <mergeCell ref="A51:B51"/>
    <mergeCell ref="C51:G51"/>
    <mergeCell ref="B43:C43"/>
    <mergeCell ref="A44:D44"/>
    <mergeCell ref="B45:C45"/>
    <mergeCell ref="A46:D46"/>
    <mergeCell ref="A47:F47"/>
    <mergeCell ref="B38:C38"/>
    <mergeCell ref="B39:C39"/>
    <mergeCell ref="B40:C40"/>
    <mergeCell ref="B41:C41"/>
    <mergeCell ref="B42:C42"/>
    <mergeCell ref="A33:B33"/>
    <mergeCell ref="C33:G33"/>
    <mergeCell ref="A34:B34"/>
    <mergeCell ref="C34:G34"/>
    <mergeCell ref="A36:G36"/>
    <mergeCell ref="B28:C28"/>
    <mergeCell ref="A29:D29"/>
    <mergeCell ref="A30:F30"/>
    <mergeCell ref="A32:B32"/>
    <mergeCell ref="C32:G32"/>
    <mergeCell ref="B23:C23"/>
    <mergeCell ref="B24:C24"/>
    <mergeCell ref="B25:C25"/>
    <mergeCell ref="B26:C26"/>
    <mergeCell ref="A27:D27"/>
    <mergeCell ref="A18:B18"/>
    <mergeCell ref="C18:G18"/>
    <mergeCell ref="A19:B19"/>
    <mergeCell ref="C19:G19"/>
    <mergeCell ref="A21:G21"/>
    <mergeCell ref="B12:C12"/>
    <mergeCell ref="B13:C13"/>
    <mergeCell ref="A14:D14"/>
    <mergeCell ref="A15:F15"/>
    <mergeCell ref="A17:B17"/>
    <mergeCell ref="C17:G17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/>
  </sheetViews>
  <sheetFormatPr defaultRowHeight="10.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/>
    <row r="2" spans="1:13" ht="24.95" customHeight="1">
      <c r="A2" s="16" t="s">
        <v>612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/>
    <row r="4" spans="1:13" ht="24.95" customHeight="1">
      <c r="A4" s="16" t="s">
        <v>613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/>
    <row r="6" spans="1:13" ht="50.1" customHeight="1">
      <c r="A6" s="21" t="s">
        <v>205</v>
      </c>
      <c r="B6" s="21" t="s">
        <v>42</v>
      </c>
      <c r="C6" s="21" t="s">
        <v>614</v>
      </c>
      <c r="D6" s="21" t="s">
        <v>615</v>
      </c>
      <c r="E6" s="21"/>
      <c r="F6" s="21"/>
      <c r="G6" s="21" t="s">
        <v>616</v>
      </c>
      <c r="H6" s="21"/>
      <c r="I6" s="21"/>
      <c r="J6" s="21" t="s">
        <v>617</v>
      </c>
      <c r="K6" s="21"/>
      <c r="L6" s="21"/>
    </row>
    <row r="7" spans="1:13" ht="50.1" customHeight="1">
      <c r="A7" s="21"/>
      <c r="B7" s="21"/>
      <c r="C7" s="21"/>
      <c r="D7" s="6" t="s">
        <v>618</v>
      </c>
      <c r="E7" s="6" t="s">
        <v>619</v>
      </c>
      <c r="F7" s="6" t="s">
        <v>620</v>
      </c>
      <c r="G7" s="6" t="s">
        <v>618</v>
      </c>
      <c r="H7" s="6" t="s">
        <v>619</v>
      </c>
      <c r="I7" s="6" t="s">
        <v>621</v>
      </c>
      <c r="J7" s="6" t="s">
        <v>618</v>
      </c>
      <c r="K7" s="6" t="s">
        <v>619</v>
      </c>
      <c r="L7" s="6" t="s">
        <v>622</v>
      </c>
    </row>
    <row r="8" spans="1:13" ht="24.95" customHeight="1">
      <c r="A8" s="6" t="s">
        <v>210</v>
      </c>
      <c r="B8" s="6" t="s">
        <v>315</v>
      </c>
      <c r="C8" s="6" t="s">
        <v>316</v>
      </c>
      <c r="D8" s="6" t="s">
        <v>317</v>
      </c>
      <c r="E8" s="6" t="s">
        <v>318</v>
      </c>
      <c r="F8" s="6" t="s">
        <v>319</v>
      </c>
      <c r="G8" s="6" t="s">
        <v>320</v>
      </c>
      <c r="H8" s="6" t="s">
        <v>321</v>
      </c>
      <c r="I8" s="6" t="s">
        <v>322</v>
      </c>
      <c r="J8" s="6" t="s">
        <v>323</v>
      </c>
      <c r="K8" s="6" t="s">
        <v>333</v>
      </c>
      <c r="L8" s="6" t="s">
        <v>335</v>
      </c>
    </row>
    <row r="9" spans="1:13" ht="24.95" customHeight="1">
      <c r="A9" s="6" t="s">
        <v>210</v>
      </c>
      <c r="B9" s="6" t="s">
        <v>623</v>
      </c>
      <c r="C9" s="7" t="s">
        <v>624</v>
      </c>
      <c r="D9" s="9">
        <v>1</v>
      </c>
      <c r="E9" s="9">
        <v>78000</v>
      </c>
      <c r="F9" s="9">
        <v>78000</v>
      </c>
      <c r="G9" s="9">
        <v>1</v>
      </c>
      <c r="H9" s="9">
        <v>78000</v>
      </c>
      <c r="I9" s="9">
        <v>78000</v>
      </c>
      <c r="J9" s="9">
        <v>1</v>
      </c>
      <c r="K9" s="9">
        <v>78000</v>
      </c>
      <c r="L9" s="9">
        <v>78000</v>
      </c>
    </row>
    <row r="10" spans="1:13" ht="24.95" customHeight="1">
      <c r="A10" s="28" t="s">
        <v>371</v>
      </c>
      <c r="B10" s="28"/>
      <c r="C10" s="28"/>
      <c r="D10" s="10" t="s">
        <v>56</v>
      </c>
      <c r="E10" s="10" t="s">
        <v>56</v>
      </c>
      <c r="F10" s="10">
        <f>SUM(F9:F9)</f>
        <v>78000</v>
      </c>
      <c r="G10" s="10" t="s">
        <v>56</v>
      </c>
      <c r="H10" s="10" t="s">
        <v>56</v>
      </c>
      <c r="I10" s="10">
        <f>SUM(I9:I9)</f>
        <v>78000</v>
      </c>
      <c r="J10" s="10" t="s">
        <v>56</v>
      </c>
      <c r="K10" s="10" t="s">
        <v>56</v>
      </c>
      <c r="L10" s="10">
        <f>SUM(L9:L9)</f>
        <v>78000</v>
      </c>
    </row>
    <row r="11" spans="1:13" ht="15" customHeight="1"/>
    <row r="12" spans="1:13" ht="24.95" customHeight="1">
      <c r="A12" s="16" t="s">
        <v>625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 customHeight="1"/>
    <row r="14" spans="1:13" ht="24.95" customHeight="1">
      <c r="A14" s="16" t="s">
        <v>626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3" ht="24.95" customHeight="1"/>
    <row r="16" spans="1:13" ht="50.1" customHeight="1">
      <c r="A16" s="21" t="s">
        <v>205</v>
      </c>
      <c r="B16" s="21" t="s">
        <v>42</v>
      </c>
      <c r="C16" s="21" t="s">
        <v>614</v>
      </c>
      <c r="D16" s="21" t="s">
        <v>615</v>
      </c>
      <c r="E16" s="21"/>
      <c r="F16" s="21"/>
      <c r="G16" s="21" t="s">
        <v>616</v>
      </c>
      <c r="H16" s="21"/>
      <c r="I16" s="21"/>
      <c r="J16" s="21" t="s">
        <v>617</v>
      </c>
      <c r="K16" s="21"/>
      <c r="L16" s="21"/>
    </row>
    <row r="17" spans="1:13" ht="50.1" customHeight="1">
      <c r="A17" s="21"/>
      <c r="B17" s="21"/>
      <c r="C17" s="21"/>
      <c r="D17" s="6" t="s">
        <v>618</v>
      </c>
      <c r="E17" s="6" t="s">
        <v>619</v>
      </c>
      <c r="F17" s="6" t="s">
        <v>620</v>
      </c>
      <c r="G17" s="6" t="s">
        <v>618</v>
      </c>
      <c r="H17" s="6" t="s">
        <v>619</v>
      </c>
      <c r="I17" s="6" t="s">
        <v>621</v>
      </c>
      <c r="J17" s="6" t="s">
        <v>618</v>
      </c>
      <c r="K17" s="6" t="s">
        <v>619</v>
      </c>
      <c r="L17" s="6" t="s">
        <v>622</v>
      </c>
    </row>
    <row r="18" spans="1:13" ht="24.95" customHeight="1">
      <c r="A18" s="6" t="s">
        <v>210</v>
      </c>
      <c r="B18" s="6" t="s">
        <v>315</v>
      </c>
      <c r="C18" s="6" t="s">
        <v>316</v>
      </c>
      <c r="D18" s="6" t="s">
        <v>317</v>
      </c>
      <c r="E18" s="6" t="s">
        <v>318</v>
      </c>
      <c r="F18" s="6" t="s">
        <v>319</v>
      </c>
      <c r="G18" s="6" t="s">
        <v>320</v>
      </c>
      <c r="H18" s="6" t="s">
        <v>321</v>
      </c>
      <c r="I18" s="6" t="s">
        <v>322</v>
      </c>
      <c r="J18" s="6" t="s">
        <v>323</v>
      </c>
      <c r="K18" s="6" t="s">
        <v>333</v>
      </c>
      <c r="L18" s="6" t="s">
        <v>335</v>
      </c>
    </row>
    <row r="19" spans="1:13" ht="24.95" customHeight="1">
      <c r="A19" s="6" t="s">
        <v>210</v>
      </c>
      <c r="B19" s="6" t="s">
        <v>111</v>
      </c>
      <c r="C19" s="7" t="s">
        <v>627</v>
      </c>
      <c r="D19" s="9">
        <v>1</v>
      </c>
      <c r="E19" s="9">
        <v>26859930.539999999</v>
      </c>
      <c r="F19" s="9">
        <v>26859930.539999999</v>
      </c>
      <c r="G19" s="9">
        <v>1</v>
      </c>
      <c r="H19" s="9">
        <v>26859930.539999999</v>
      </c>
      <c r="I19" s="9">
        <v>26859930.539999999</v>
      </c>
      <c r="J19" s="9">
        <v>1</v>
      </c>
      <c r="K19" s="9">
        <v>26859930.539999999</v>
      </c>
      <c r="L19" s="9">
        <v>26859930.539999999</v>
      </c>
    </row>
    <row r="20" spans="1:13" ht="24.95" customHeight="1">
      <c r="A20" s="28" t="s">
        <v>371</v>
      </c>
      <c r="B20" s="28"/>
      <c r="C20" s="28"/>
      <c r="D20" s="10" t="s">
        <v>56</v>
      </c>
      <c r="E20" s="10" t="s">
        <v>56</v>
      </c>
      <c r="F20" s="10">
        <f>SUM(F19:F19)</f>
        <v>26859930.539999999</v>
      </c>
      <c r="G20" s="10" t="s">
        <v>56</v>
      </c>
      <c r="H20" s="10" t="s">
        <v>56</v>
      </c>
      <c r="I20" s="10">
        <f>SUM(I19:I19)</f>
        <v>26859930.539999999</v>
      </c>
      <c r="J20" s="10" t="s">
        <v>56</v>
      </c>
      <c r="K20" s="10" t="s">
        <v>56</v>
      </c>
      <c r="L20" s="10">
        <f>SUM(L19:L19)</f>
        <v>26859930.539999999</v>
      </c>
    </row>
    <row r="21" spans="1:13" ht="15" customHeight="1"/>
    <row r="22" spans="1:13" ht="24.95" customHeight="1">
      <c r="A22" s="16" t="s">
        <v>628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3" ht="24.95" customHeight="1"/>
    <row r="24" spans="1:13" ht="50.1" customHeight="1">
      <c r="A24" s="21" t="s">
        <v>205</v>
      </c>
      <c r="B24" s="21" t="s">
        <v>42</v>
      </c>
      <c r="C24" s="21" t="s">
        <v>614</v>
      </c>
      <c r="D24" s="21" t="s">
        <v>615</v>
      </c>
      <c r="E24" s="21"/>
      <c r="F24" s="21"/>
      <c r="G24" s="21" t="s">
        <v>616</v>
      </c>
      <c r="H24" s="21"/>
      <c r="I24" s="21"/>
      <c r="J24" s="21" t="s">
        <v>617</v>
      </c>
      <c r="K24" s="21"/>
      <c r="L24" s="21"/>
    </row>
    <row r="25" spans="1:13" ht="50.1" customHeight="1">
      <c r="A25" s="21"/>
      <c r="B25" s="21"/>
      <c r="C25" s="21"/>
      <c r="D25" s="6" t="s">
        <v>618</v>
      </c>
      <c r="E25" s="6" t="s">
        <v>619</v>
      </c>
      <c r="F25" s="6" t="s">
        <v>620</v>
      </c>
      <c r="G25" s="6" t="s">
        <v>618</v>
      </c>
      <c r="H25" s="6" t="s">
        <v>619</v>
      </c>
      <c r="I25" s="6" t="s">
        <v>621</v>
      </c>
      <c r="J25" s="6" t="s">
        <v>618</v>
      </c>
      <c r="K25" s="6" t="s">
        <v>619</v>
      </c>
      <c r="L25" s="6" t="s">
        <v>622</v>
      </c>
    </row>
    <row r="26" spans="1:13" ht="24.95" customHeight="1">
      <c r="A26" s="6" t="s">
        <v>210</v>
      </c>
      <c r="B26" s="6" t="s">
        <v>315</v>
      </c>
      <c r="C26" s="6" t="s">
        <v>316</v>
      </c>
      <c r="D26" s="6" t="s">
        <v>317</v>
      </c>
      <c r="E26" s="6" t="s">
        <v>318</v>
      </c>
      <c r="F26" s="6" t="s">
        <v>319</v>
      </c>
      <c r="G26" s="6" t="s">
        <v>320</v>
      </c>
      <c r="H26" s="6" t="s">
        <v>321</v>
      </c>
      <c r="I26" s="6" t="s">
        <v>322</v>
      </c>
      <c r="J26" s="6" t="s">
        <v>323</v>
      </c>
      <c r="K26" s="6" t="s">
        <v>333</v>
      </c>
      <c r="L26" s="6" t="s">
        <v>335</v>
      </c>
    </row>
    <row r="27" spans="1:13" ht="24.95" customHeight="1">
      <c r="A27" s="6" t="s">
        <v>210</v>
      </c>
      <c r="B27" s="6" t="s">
        <v>111</v>
      </c>
      <c r="C27" s="7" t="s">
        <v>629</v>
      </c>
      <c r="D27" s="9">
        <v>1</v>
      </c>
      <c r="E27" s="9">
        <v>65843957.170000002</v>
      </c>
      <c r="F27" s="9">
        <v>65843957.170000002</v>
      </c>
      <c r="G27" s="9">
        <v>1</v>
      </c>
      <c r="H27" s="9">
        <v>54896279.109999999</v>
      </c>
      <c r="I27" s="9">
        <v>54896279.109999999</v>
      </c>
      <c r="J27" s="9">
        <v>1</v>
      </c>
      <c r="K27" s="9">
        <v>56185628.020000003</v>
      </c>
      <c r="L27" s="9">
        <v>56185628.020000003</v>
      </c>
    </row>
    <row r="28" spans="1:13" ht="24.95" customHeight="1">
      <c r="A28" s="28" t="s">
        <v>371</v>
      </c>
      <c r="B28" s="28"/>
      <c r="C28" s="28"/>
      <c r="D28" s="10" t="s">
        <v>56</v>
      </c>
      <c r="E28" s="10" t="s">
        <v>56</v>
      </c>
      <c r="F28" s="10">
        <f>SUM(F27:F27)</f>
        <v>65843957.170000002</v>
      </c>
      <c r="G28" s="10" t="s">
        <v>56</v>
      </c>
      <c r="H28" s="10" t="s">
        <v>56</v>
      </c>
      <c r="I28" s="10">
        <f>SUM(I27:I27)</f>
        <v>54896279.109999999</v>
      </c>
      <c r="J28" s="10" t="s">
        <v>56</v>
      </c>
      <c r="K28" s="10" t="s">
        <v>56</v>
      </c>
      <c r="L28" s="10">
        <f>SUM(L27:L27)</f>
        <v>56185628.020000003</v>
      </c>
    </row>
    <row r="29" spans="1:13" ht="15" customHeight="1"/>
    <row r="30" spans="1:13" ht="24.95" customHeight="1">
      <c r="A30" s="16" t="s">
        <v>630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5" customHeight="1"/>
    <row r="32" spans="1:13" ht="24.95" customHeight="1">
      <c r="A32" s="16" t="s">
        <v>631</v>
      </c>
      <c r="B32" s="16"/>
      <c r="C32" s="16"/>
      <c r="D32" s="16"/>
      <c r="E32" s="16"/>
      <c r="F32" s="16"/>
    </row>
    <row r="33" spans="1:13" ht="24.95" customHeight="1"/>
    <row r="34" spans="1:13" ht="50.1" customHeight="1">
      <c r="A34" s="21" t="s">
        <v>205</v>
      </c>
      <c r="B34" s="21" t="s">
        <v>42</v>
      </c>
      <c r="C34" s="21" t="s">
        <v>614</v>
      </c>
      <c r="D34" s="6" t="s">
        <v>615</v>
      </c>
      <c r="E34" s="6" t="s">
        <v>616</v>
      </c>
      <c r="F34" s="6" t="s">
        <v>617</v>
      </c>
    </row>
    <row r="35" spans="1:13" ht="50.1" customHeight="1">
      <c r="A35" s="21"/>
      <c r="B35" s="21"/>
      <c r="C35" s="21"/>
      <c r="D35" s="6" t="s">
        <v>632</v>
      </c>
      <c r="E35" s="6" t="s">
        <v>632</v>
      </c>
      <c r="F35" s="6" t="s">
        <v>632</v>
      </c>
    </row>
    <row r="36" spans="1:13" ht="24.95" customHeight="1">
      <c r="A36" s="6" t="s">
        <v>210</v>
      </c>
      <c r="B36" s="6" t="s">
        <v>315</v>
      </c>
      <c r="C36" s="6" t="s">
        <v>316</v>
      </c>
      <c r="D36" s="6" t="s">
        <v>317</v>
      </c>
      <c r="E36" s="6" t="s">
        <v>318</v>
      </c>
      <c r="F36" s="6" t="s">
        <v>319</v>
      </c>
    </row>
    <row r="37" spans="1:13">
      <c r="A37" s="6" t="s">
        <v>56</v>
      </c>
      <c r="B37" s="6" t="s">
        <v>56</v>
      </c>
      <c r="C37" s="6" t="s">
        <v>56</v>
      </c>
      <c r="D37" s="6" t="s">
        <v>56</v>
      </c>
      <c r="E37" s="6" t="s">
        <v>56</v>
      </c>
      <c r="F37" s="6" t="s">
        <v>56</v>
      </c>
    </row>
    <row r="38" spans="1:13" ht="15" customHeight="1"/>
    <row r="39" spans="1:13" ht="24.95" customHeight="1">
      <c r="A39" s="16" t="s">
        <v>633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" customHeight="1"/>
    <row r="41" spans="1:13" ht="24.95" customHeight="1">
      <c r="A41" s="16" t="s">
        <v>634</v>
      </c>
      <c r="B41" s="16"/>
      <c r="C41" s="16"/>
      <c r="D41" s="16"/>
      <c r="E41" s="16"/>
      <c r="F41" s="16"/>
    </row>
    <row r="42" spans="1:13" ht="24.95" customHeight="1"/>
    <row r="43" spans="1:13" ht="50.1" customHeight="1">
      <c r="A43" s="21" t="s">
        <v>205</v>
      </c>
      <c r="B43" s="21" t="s">
        <v>42</v>
      </c>
      <c r="C43" s="21" t="s">
        <v>614</v>
      </c>
      <c r="D43" s="6" t="s">
        <v>615</v>
      </c>
      <c r="E43" s="6" t="s">
        <v>616</v>
      </c>
      <c r="F43" s="6" t="s">
        <v>617</v>
      </c>
    </row>
    <row r="44" spans="1:13" ht="50.1" customHeight="1">
      <c r="A44" s="21"/>
      <c r="B44" s="21"/>
      <c r="C44" s="21"/>
      <c r="D44" s="6" t="s">
        <v>632</v>
      </c>
      <c r="E44" s="6" t="s">
        <v>632</v>
      </c>
      <c r="F44" s="6" t="s">
        <v>632</v>
      </c>
    </row>
    <row r="45" spans="1:13" ht="24.95" customHeight="1">
      <c r="A45" s="6" t="s">
        <v>210</v>
      </c>
      <c r="B45" s="6" t="s">
        <v>315</v>
      </c>
      <c r="C45" s="6" t="s">
        <v>316</v>
      </c>
      <c r="D45" s="6" t="s">
        <v>317</v>
      </c>
      <c r="E45" s="6" t="s">
        <v>318</v>
      </c>
      <c r="F45" s="6" t="s">
        <v>319</v>
      </c>
    </row>
    <row r="46" spans="1:13" ht="15" customHeight="1">
      <c r="A46" s="6" t="s">
        <v>210</v>
      </c>
      <c r="B46" s="6" t="s">
        <v>635</v>
      </c>
      <c r="C46" s="7"/>
      <c r="D46" s="9">
        <v>652500</v>
      </c>
      <c r="E46" s="9">
        <v>0</v>
      </c>
      <c r="F46" s="9">
        <v>0</v>
      </c>
    </row>
    <row r="47" spans="1:13" ht="24.95" customHeight="1">
      <c r="A47" s="28" t="s">
        <v>371</v>
      </c>
      <c r="B47" s="28"/>
      <c r="C47" s="28"/>
      <c r="D47" s="10">
        <f>SUM(D46:D46)</f>
        <v>652500</v>
      </c>
      <c r="E47" s="10">
        <f>SUM(E46:E46)</f>
        <v>0</v>
      </c>
      <c r="F47" s="10">
        <f>SUM(F46:F46)</f>
        <v>0</v>
      </c>
    </row>
    <row r="48" spans="1:13" ht="15" customHeight="1"/>
    <row r="49" spans="1:13" ht="24.95" customHeight="1">
      <c r="A49" s="16" t="s">
        <v>636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" customHeight="1"/>
    <row r="51" spans="1:13" ht="24.95" customHeight="1">
      <c r="A51" s="16" t="s">
        <v>637</v>
      </c>
      <c r="B51" s="16"/>
      <c r="C51" s="16"/>
      <c r="D51" s="16"/>
      <c r="E51" s="16"/>
      <c r="F51" s="16"/>
    </row>
    <row r="52" spans="1:13" ht="24.95" customHeight="1"/>
    <row r="53" spans="1:13" ht="50.1" customHeight="1">
      <c r="A53" s="21" t="s">
        <v>205</v>
      </c>
      <c r="B53" s="21" t="s">
        <v>42</v>
      </c>
      <c r="C53" s="21" t="s">
        <v>614</v>
      </c>
      <c r="D53" s="6" t="s">
        <v>615</v>
      </c>
      <c r="E53" s="6" t="s">
        <v>616</v>
      </c>
      <c r="F53" s="6" t="s">
        <v>617</v>
      </c>
    </row>
    <row r="54" spans="1:13" ht="50.1" customHeight="1">
      <c r="A54" s="21"/>
      <c r="B54" s="21"/>
      <c r="C54" s="21"/>
      <c r="D54" s="6" t="s">
        <v>632</v>
      </c>
      <c r="E54" s="6" t="s">
        <v>632</v>
      </c>
      <c r="F54" s="6" t="s">
        <v>632</v>
      </c>
    </row>
    <row r="55" spans="1:13" ht="24.95" customHeight="1">
      <c r="A55" s="6" t="s">
        <v>210</v>
      </c>
      <c r="B55" s="6" t="s">
        <v>315</v>
      </c>
      <c r="C55" s="6" t="s">
        <v>316</v>
      </c>
      <c r="D55" s="6" t="s">
        <v>317</v>
      </c>
      <c r="E55" s="6" t="s">
        <v>318</v>
      </c>
      <c r="F55" s="6" t="s">
        <v>319</v>
      </c>
    </row>
    <row r="56" spans="1:13">
      <c r="A56" s="6" t="s">
        <v>56</v>
      </c>
      <c r="B56" s="6" t="s">
        <v>56</v>
      </c>
      <c r="C56" s="6" t="s">
        <v>56</v>
      </c>
      <c r="D56" s="6" t="s">
        <v>56</v>
      </c>
      <c r="E56" s="6" t="s">
        <v>56</v>
      </c>
      <c r="F56" s="6" t="s">
        <v>56</v>
      </c>
    </row>
    <row r="57" spans="1:13" ht="15" customHeight="1"/>
    <row r="58" spans="1:13" ht="24.95" customHeight="1">
      <c r="A58" s="16" t="s">
        <v>638</v>
      </c>
      <c r="B58" s="16"/>
      <c r="C58" s="16"/>
      <c r="D58" s="16"/>
      <c r="E58" s="16"/>
      <c r="F58" s="16"/>
    </row>
    <row r="59" spans="1:13" ht="24.95" customHeight="1"/>
    <row r="60" spans="1:13" ht="50.1" customHeight="1">
      <c r="A60" s="21" t="s">
        <v>205</v>
      </c>
      <c r="B60" s="21" t="s">
        <v>42</v>
      </c>
      <c r="C60" s="21" t="s">
        <v>614</v>
      </c>
      <c r="D60" s="6" t="s">
        <v>615</v>
      </c>
      <c r="E60" s="6" t="s">
        <v>616</v>
      </c>
      <c r="F60" s="6" t="s">
        <v>617</v>
      </c>
    </row>
    <row r="61" spans="1:13" ht="50.1" customHeight="1">
      <c r="A61" s="21"/>
      <c r="B61" s="21"/>
      <c r="C61" s="21"/>
      <c r="D61" s="6" t="s">
        <v>639</v>
      </c>
      <c r="E61" s="6" t="s">
        <v>639</v>
      </c>
      <c r="F61" s="6" t="s">
        <v>639</v>
      </c>
    </row>
    <row r="62" spans="1:13" ht="24.95" customHeight="1">
      <c r="A62" s="6" t="s">
        <v>210</v>
      </c>
      <c r="B62" s="6" t="s">
        <v>315</v>
      </c>
      <c r="C62" s="6" t="s">
        <v>316</v>
      </c>
      <c r="D62" s="6" t="s">
        <v>317</v>
      </c>
      <c r="E62" s="6" t="s">
        <v>318</v>
      </c>
      <c r="F62" s="6" t="s">
        <v>319</v>
      </c>
    </row>
    <row r="63" spans="1:13" ht="24.95" customHeight="1">
      <c r="A63" s="6" t="s">
        <v>210</v>
      </c>
      <c r="B63" s="6" t="s">
        <v>640</v>
      </c>
      <c r="C63" s="7" t="s">
        <v>641</v>
      </c>
      <c r="D63" s="9">
        <v>-500000</v>
      </c>
      <c r="E63" s="9">
        <v>-500000</v>
      </c>
      <c r="F63" s="9">
        <v>-500000</v>
      </c>
    </row>
    <row r="64" spans="1:13" ht="24.95" customHeight="1">
      <c r="A64" s="6" t="s">
        <v>315</v>
      </c>
      <c r="B64" s="6" t="s">
        <v>640</v>
      </c>
      <c r="C64" s="7" t="s">
        <v>642</v>
      </c>
      <c r="D64" s="9">
        <v>-2000000</v>
      </c>
      <c r="E64" s="9">
        <v>-2000000</v>
      </c>
      <c r="F64" s="9">
        <v>-2000000</v>
      </c>
    </row>
    <row r="65" spans="1:13" ht="24.95" customHeight="1">
      <c r="A65" s="28" t="s">
        <v>371</v>
      </c>
      <c r="B65" s="28"/>
      <c r="C65" s="28"/>
      <c r="D65" s="10">
        <f>SUM(D63:D64)</f>
        <v>-2500000</v>
      </c>
      <c r="E65" s="10">
        <f>SUM(E63:E64)</f>
        <v>-2500000</v>
      </c>
      <c r="F65" s="10">
        <f>SUM(F63:F64)</f>
        <v>-2500000</v>
      </c>
    </row>
    <row r="66" spans="1:13" ht="15" customHeight="1"/>
    <row r="67" spans="1:13" ht="24.95" customHeight="1">
      <c r="A67" s="16" t="s">
        <v>643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" customHeight="1"/>
    <row r="69" spans="1:13" ht="24.95" customHeight="1">
      <c r="A69" s="16" t="s">
        <v>644</v>
      </c>
      <c r="B69" s="16"/>
      <c r="C69" s="16"/>
      <c r="D69" s="16"/>
      <c r="E69" s="16"/>
      <c r="F69" s="16"/>
    </row>
    <row r="70" spans="1:13" ht="24.95" customHeight="1"/>
    <row r="71" spans="1:13" ht="50.1" customHeight="1">
      <c r="A71" s="21" t="s">
        <v>205</v>
      </c>
      <c r="B71" s="21" t="s">
        <v>42</v>
      </c>
      <c r="C71" s="21" t="s">
        <v>614</v>
      </c>
      <c r="D71" s="6" t="s">
        <v>615</v>
      </c>
      <c r="E71" s="6" t="s">
        <v>616</v>
      </c>
      <c r="F71" s="6" t="s">
        <v>617</v>
      </c>
    </row>
    <row r="72" spans="1:13" ht="50.1" customHeight="1">
      <c r="A72" s="21"/>
      <c r="B72" s="21"/>
      <c r="C72" s="21"/>
      <c r="D72" s="6" t="s">
        <v>632</v>
      </c>
      <c r="E72" s="6" t="s">
        <v>632</v>
      </c>
      <c r="F72" s="6" t="s">
        <v>632</v>
      </c>
    </row>
    <row r="73" spans="1:13" ht="24.95" customHeight="1">
      <c r="A73" s="6" t="s">
        <v>210</v>
      </c>
      <c r="B73" s="6" t="s">
        <v>315</v>
      </c>
      <c r="C73" s="6" t="s">
        <v>316</v>
      </c>
      <c r="D73" s="6" t="s">
        <v>317</v>
      </c>
      <c r="E73" s="6" t="s">
        <v>318</v>
      </c>
      <c r="F73" s="6" t="s">
        <v>319</v>
      </c>
    </row>
    <row r="74" spans="1:13">
      <c r="A74" s="6" t="s">
        <v>56</v>
      </c>
      <c r="B74" s="6" t="s">
        <v>56</v>
      </c>
      <c r="C74" s="6" t="s">
        <v>56</v>
      </c>
      <c r="D74" s="6" t="s">
        <v>56</v>
      </c>
      <c r="E74" s="6" t="s">
        <v>56</v>
      </c>
      <c r="F74" s="6" t="s">
        <v>56</v>
      </c>
    </row>
  </sheetData>
  <sheetProtection password="BE92" sheet="1" objects="1" scenarios="1"/>
  <mergeCells count="52">
    <mergeCell ref="A67:M67"/>
    <mergeCell ref="A69:F69"/>
    <mergeCell ref="A71:A72"/>
    <mergeCell ref="B71:B72"/>
    <mergeCell ref="C71:C72"/>
    <mergeCell ref="A58:F58"/>
    <mergeCell ref="A60:A61"/>
    <mergeCell ref="B60:B61"/>
    <mergeCell ref="C60:C61"/>
    <mergeCell ref="A65:C65"/>
    <mergeCell ref="A47:C47"/>
    <mergeCell ref="A49:M49"/>
    <mergeCell ref="A51:F51"/>
    <mergeCell ref="A53:A54"/>
    <mergeCell ref="B53:B54"/>
    <mergeCell ref="C53:C54"/>
    <mergeCell ref="A39:M39"/>
    <mergeCell ref="A41:F41"/>
    <mergeCell ref="A43:A44"/>
    <mergeCell ref="B43:B44"/>
    <mergeCell ref="C43:C44"/>
    <mergeCell ref="A28:C28"/>
    <mergeCell ref="A30:M30"/>
    <mergeCell ref="A32:F32"/>
    <mergeCell ref="A34:A35"/>
    <mergeCell ref="B34:B35"/>
    <mergeCell ref="C34:C35"/>
    <mergeCell ref="A20:C20"/>
    <mergeCell ref="A22:L22"/>
    <mergeCell ref="A24:A25"/>
    <mergeCell ref="B24:B25"/>
    <mergeCell ref="C24:C25"/>
    <mergeCell ref="D24:F24"/>
    <mergeCell ref="G24:I24"/>
    <mergeCell ref="J24:L24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/>
  </sheetViews>
  <sheetFormatPr defaultRowHeight="10.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>
      <c r="A1" s="22" t="s">
        <v>645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>
      <c r="A2" s="19" t="s">
        <v>646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/>
    <row r="4" spans="1:9" ht="20.100000000000001" customHeight="1">
      <c r="A4" s="29" t="s">
        <v>647</v>
      </c>
      <c r="B4" s="29"/>
      <c r="C4" s="29"/>
      <c r="D4" s="29" t="s">
        <v>648</v>
      </c>
      <c r="E4" s="29"/>
      <c r="F4" s="29"/>
      <c r="G4" s="29"/>
      <c r="H4" s="29"/>
      <c r="I4" s="29"/>
    </row>
    <row r="5" spans="1:9" ht="20.100000000000001" customHeight="1">
      <c r="A5" s="21" t="s">
        <v>649</v>
      </c>
      <c r="B5" s="21" t="s">
        <v>650</v>
      </c>
      <c r="C5" s="21" t="s">
        <v>651</v>
      </c>
      <c r="D5" s="21" t="s">
        <v>652</v>
      </c>
      <c r="E5" s="21" t="s">
        <v>653</v>
      </c>
      <c r="F5" s="21" t="s">
        <v>654</v>
      </c>
      <c r="G5" s="21"/>
      <c r="H5" s="21"/>
      <c r="I5" s="21"/>
    </row>
    <row r="6" spans="1:9" ht="20.100000000000001" customHeight="1">
      <c r="A6" s="21"/>
      <c r="B6" s="21"/>
      <c r="C6" s="21"/>
      <c r="D6" s="21"/>
      <c r="E6" s="21"/>
      <c r="F6" s="6" t="s">
        <v>655</v>
      </c>
      <c r="G6" s="6" t="s">
        <v>656</v>
      </c>
      <c r="H6" s="6" t="s">
        <v>657</v>
      </c>
      <c r="I6" s="6" t="s">
        <v>658</v>
      </c>
    </row>
    <row r="7" spans="1:9" ht="20.100000000000001" customHeight="1">
      <c r="A7" s="21" t="s">
        <v>659</v>
      </c>
      <c r="B7" s="21"/>
      <c r="C7" s="21"/>
      <c r="D7" s="21"/>
      <c r="E7" s="21"/>
      <c r="F7" s="21"/>
      <c r="G7" s="21"/>
      <c r="H7" s="21"/>
      <c r="I7" s="21"/>
    </row>
    <row r="8" spans="1:9" ht="20.100000000000001" customHeight="1"/>
    <row r="9" spans="1:9" ht="20.100000000000001" customHeight="1">
      <c r="A9" s="29" t="s">
        <v>647</v>
      </c>
      <c r="B9" s="29"/>
      <c r="C9" s="29"/>
      <c r="D9" s="29" t="s">
        <v>660</v>
      </c>
      <c r="E9" s="29"/>
      <c r="F9" s="29"/>
      <c r="G9" s="29"/>
      <c r="H9" s="29"/>
      <c r="I9" s="29"/>
    </row>
    <row r="10" spans="1:9" ht="20.100000000000001" customHeight="1">
      <c r="A10" s="21" t="s">
        <v>649</v>
      </c>
      <c r="B10" s="21" t="s">
        <v>650</v>
      </c>
      <c r="C10" s="21" t="s">
        <v>651</v>
      </c>
      <c r="D10" s="21" t="s">
        <v>652</v>
      </c>
      <c r="E10" s="21" t="s">
        <v>653</v>
      </c>
      <c r="F10" s="21" t="s">
        <v>654</v>
      </c>
      <c r="G10" s="21"/>
      <c r="H10" s="21"/>
      <c r="I10" s="21"/>
    </row>
    <row r="11" spans="1:9" ht="20.100000000000001" customHeight="1">
      <c r="A11" s="21"/>
      <c r="B11" s="21"/>
      <c r="C11" s="21"/>
      <c r="D11" s="21"/>
      <c r="E11" s="21"/>
      <c r="F11" s="6" t="s">
        <v>655</v>
      </c>
      <c r="G11" s="6" t="s">
        <v>656</v>
      </c>
      <c r="H11" s="6" t="s">
        <v>657</v>
      </c>
      <c r="I11" s="6" t="s">
        <v>658</v>
      </c>
    </row>
    <row r="12" spans="1:9" ht="15" customHeight="1">
      <c r="A12" s="6" t="s">
        <v>661</v>
      </c>
      <c r="B12" s="6" t="s">
        <v>210</v>
      </c>
      <c r="C12" s="7" t="s">
        <v>662</v>
      </c>
      <c r="D12" s="7" t="s">
        <v>663</v>
      </c>
      <c r="E12" s="6" t="s">
        <v>16</v>
      </c>
      <c r="F12" s="9">
        <v>0</v>
      </c>
      <c r="G12" s="9">
        <v>652500</v>
      </c>
      <c r="H12" s="9">
        <v>652500</v>
      </c>
      <c r="I12" s="7" t="s">
        <v>664</v>
      </c>
    </row>
    <row r="13" spans="1:9" ht="20.100000000000001" customHeight="1"/>
    <row r="14" spans="1:9" ht="20.100000000000001" customHeight="1">
      <c r="A14" s="29" t="s">
        <v>647</v>
      </c>
      <c r="B14" s="29"/>
      <c r="C14" s="29"/>
      <c r="D14" s="29" t="s">
        <v>665</v>
      </c>
      <c r="E14" s="29"/>
      <c r="F14" s="29"/>
      <c r="G14" s="29"/>
      <c r="H14" s="29"/>
      <c r="I14" s="29"/>
    </row>
    <row r="15" spans="1:9" ht="20.100000000000001" customHeight="1">
      <c r="A15" s="21" t="s">
        <v>649</v>
      </c>
      <c r="B15" s="21" t="s">
        <v>650</v>
      </c>
      <c r="C15" s="21" t="s">
        <v>651</v>
      </c>
      <c r="D15" s="21" t="s">
        <v>652</v>
      </c>
      <c r="E15" s="21" t="s">
        <v>653</v>
      </c>
      <c r="F15" s="21" t="s">
        <v>654</v>
      </c>
      <c r="G15" s="21"/>
      <c r="H15" s="21"/>
      <c r="I15" s="21"/>
    </row>
    <row r="16" spans="1:9" ht="20.100000000000001" customHeight="1">
      <c r="A16" s="21"/>
      <c r="B16" s="21"/>
      <c r="C16" s="21"/>
      <c r="D16" s="21"/>
      <c r="E16" s="21"/>
      <c r="F16" s="6" t="s">
        <v>655</v>
      </c>
      <c r="G16" s="6" t="s">
        <v>656</v>
      </c>
      <c r="H16" s="6" t="s">
        <v>657</v>
      </c>
      <c r="I16" s="6" t="s">
        <v>658</v>
      </c>
    </row>
    <row r="17" spans="1:9" ht="20.100000000000001" customHeight="1">
      <c r="A17" s="21" t="s">
        <v>659</v>
      </c>
      <c r="B17" s="21"/>
      <c r="C17" s="21"/>
      <c r="D17" s="21"/>
      <c r="E17" s="21"/>
      <c r="F17" s="21"/>
      <c r="G17" s="21"/>
      <c r="H17" s="21"/>
      <c r="I17" s="21"/>
    </row>
    <row r="18" spans="1:9" ht="20.100000000000001" customHeight="1"/>
    <row r="19" spans="1:9" ht="20.100000000000001" customHeight="1">
      <c r="A19" s="29" t="s">
        <v>647</v>
      </c>
      <c r="B19" s="29"/>
      <c r="C19" s="29"/>
      <c r="D19" s="29" t="s">
        <v>666</v>
      </c>
      <c r="E19" s="29"/>
      <c r="F19" s="29"/>
      <c r="G19" s="29"/>
      <c r="H19" s="29"/>
      <c r="I19" s="29"/>
    </row>
    <row r="20" spans="1:9" ht="20.100000000000001" customHeight="1">
      <c r="A20" s="21" t="s">
        <v>649</v>
      </c>
      <c r="B20" s="21" t="s">
        <v>650</v>
      </c>
      <c r="C20" s="21" t="s">
        <v>651</v>
      </c>
      <c r="D20" s="21" t="s">
        <v>652</v>
      </c>
      <c r="E20" s="21" t="s">
        <v>653</v>
      </c>
      <c r="F20" s="21" t="s">
        <v>654</v>
      </c>
      <c r="G20" s="21"/>
      <c r="H20" s="21"/>
      <c r="I20" s="21"/>
    </row>
    <row r="21" spans="1:9" ht="20.100000000000001" customHeight="1">
      <c r="A21" s="21"/>
      <c r="B21" s="21"/>
      <c r="C21" s="21"/>
      <c r="D21" s="21"/>
      <c r="E21" s="21"/>
      <c r="F21" s="6" t="s">
        <v>655</v>
      </c>
      <c r="G21" s="6" t="s">
        <v>656</v>
      </c>
      <c r="H21" s="6" t="s">
        <v>657</v>
      </c>
      <c r="I21" s="6" t="s">
        <v>658</v>
      </c>
    </row>
    <row r="22" spans="1:9" ht="20.100000000000001" customHeight="1">
      <c r="A22" s="21" t="s">
        <v>659</v>
      </c>
      <c r="B22" s="21"/>
      <c r="C22" s="21"/>
      <c r="D22" s="21"/>
      <c r="E22" s="21"/>
      <c r="F22" s="21"/>
      <c r="G22" s="21"/>
      <c r="H22" s="21"/>
      <c r="I22" s="21"/>
    </row>
    <row r="23" spans="1:9" ht="20.100000000000001" customHeight="1"/>
    <row r="24" spans="1:9" ht="20.100000000000001" customHeight="1"/>
    <row r="25" spans="1:9" ht="30" customHeight="1">
      <c r="A25" s="24" t="s">
        <v>667</v>
      </c>
      <c r="B25" s="24"/>
      <c r="C25" s="3"/>
      <c r="D25" s="8"/>
    </row>
    <row r="26" spans="1:9" ht="9.9499999999999993" customHeight="1">
      <c r="C26" s="5" t="s">
        <v>10</v>
      </c>
      <c r="D26" s="5" t="s">
        <v>11</v>
      </c>
    </row>
    <row r="27" spans="1:9" ht="30" customHeight="1">
      <c r="A27" s="24" t="s">
        <v>668</v>
      </c>
      <c r="B27" s="24"/>
      <c r="C27" s="3"/>
      <c r="D27" s="8"/>
    </row>
    <row r="28" spans="1:9" ht="9.9499999999999993" customHeight="1">
      <c r="C28" s="5" t="s">
        <v>10</v>
      </c>
      <c r="D28" s="5" t="s">
        <v>11</v>
      </c>
    </row>
    <row r="29" spans="1:9" ht="30" customHeight="1">
      <c r="A29" s="24" t="s">
        <v>669</v>
      </c>
      <c r="B29" s="24"/>
      <c r="C29" s="3"/>
      <c r="D29" s="8"/>
    </row>
    <row r="30" spans="1:9" ht="9.9499999999999993" customHeight="1">
      <c r="C30" s="5" t="s">
        <v>10</v>
      </c>
      <c r="D30" s="5" t="s">
        <v>11</v>
      </c>
    </row>
    <row r="31" spans="1:9" ht="30" customHeight="1">
      <c r="A31" s="24" t="s">
        <v>670</v>
      </c>
      <c r="B31" s="24"/>
      <c r="C31" s="8"/>
      <c r="D31" s="3"/>
      <c r="E31" s="30"/>
      <c r="F31" s="30"/>
      <c r="G31" s="30"/>
      <c r="H31" s="30"/>
    </row>
    <row r="32" spans="1:9" ht="9.9499999999999993" customHeight="1">
      <c r="C32" s="5" t="s">
        <v>671</v>
      </c>
      <c r="D32" s="5" t="s">
        <v>10</v>
      </c>
      <c r="E32" s="31" t="s">
        <v>11</v>
      </c>
      <c r="F32" s="31"/>
      <c r="G32" s="31" t="s">
        <v>672</v>
      </c>
      <c r="H32" s="31"/>
    </row>
    <row r="33" spans="1:3" ht="30" customHeight="1">
      <c r="A33" s="24" t="s">
        <v>673</v>
      </c>
      <c r="B33" s="24"/>
      <c r="C33" s="24"/>
    </row>
  </sheetData>
  <sheetProtection password="BE92" sheet="1" objects="1" scenarios="1"/>
  <mergeCells count="46">
    <mergeCell ref="E32:F32"/>
    <mergeCell ref="G32:H32"/>
    <mergeCell ref="A33:C33"/>
    <mergeCell ref="A22:I22"/>
    <mergeCell ref="A25:B25"/>
    <mergeCell ref="A27:B27"/>
    <mergeCell ref="A29:B29"/>
    <mergeCell ref="A31:B31"/>
    <mergeCell ref="E31:F31"/>
    <mergeCell ref="G31:H31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14:C14"/>
    <mergeCell ref="D14:I14"/>
    <mergeCell ref="A15:A16"/>
    <mergeCell ref="B15:B16"/>
    <mergeCell ref="C15:C16"/>
    <mergeCell ref="D15:D16"/>
    <mergeCell ref="E15:E16"/>
    <mergeCell ref="F15:I1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/>
  </sheetViews>
  <sheetFormatPr defaultRowHeight="10.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/>
    <row r="2" spans="1:5" ht="24.95" customHeight="1">
      <c r="A2" s="19" t="s">
        <v>674</v>
      </c>
      <c r="B2" s="19"/>
      <c r="C2" s="19"/>
      <c r="D2" s="19"/>
      <c r="E2" s="19"/>
    </row>
    <row r="3" spans="1:5" ht="20.100000000000001" customHeight="1"/>
    <row r="4" spans="1:5" ht="30" customHeight="1">
      <c r="A4" s="6" t="s">
        <v>205</v>
      </c>
      <c r="B4" s="6" t="s">
        <v>675</v>
      </c>
      <c r="C4" s="6" t="s">
        <v>676</v>
      </c>
      <c r="D4" s="6" t="s">
        <v>677</v>
      </c>
      <c r="E4" s="6" t="s">
        <v>678</v>
      </c>
    </row>
    <row r="5" spans="1:5" ht="73.5">
      <c r="A5" s="6" t="s">
        <v>210</v>
      </c>
      <c r="B5" s="6" t="s">
        <v>679</v>
      </c>
      <c r="C5" s="6" t="s">
        <v>680</v>
      </c>
      <c r="D5" s="7" t="s">
        <v>681</v>
      </c>
      <c r="E5" s="7" t="s">
        <v>682</v>
      </c>
    </row>
    <row r="6" spans="1:5" ht="52.5">
      <c r="A6" s="6" t="s">
        <v>315</v>
      </c>
      <c r="B6" s="6" t="s">
        <v>679</v>
      </c>
      <c r="C6" s="6" t="s">
        <v>683</v>
      </c>
      <c r="D6" s="7" t="s">
        <v>684</v>
      </c>
      <c r="E6" s="7" t="s">
        <v>685</v>
      </c>
    </row>
    <row r="7" spans="1:5" ht="42">
      <c r="A7" s="6" t="s">
        <v>316</v>
      </c>
      <c r="B7" s="6" t="s">
        <v>679</v>
      </c>
      <c r="C7" s="6" t="s">
        <v>686</v>
      </c>
      <c r="D7" s="7" t="s">
        <v>687</v>
      </c>
      <c r="E7" s="7" t="s">
        <v>688</v>
      </c>
    </row>
    <row r="8" spans="1:5" ht="42">
      <c r="A8" s="6" t="s">
        <v>317</v>
      </c>
      <c r="B8" s="6" t="s">
        <v>679</v>
      </c>
      <c r="C8" s="6" t="s">
        <v>689</v>
      </c>
      <c r="D8" s="7" t="s">
        <v>690</v>
      </c>
      <c r="E8" s="7" t="s">
        <v>688</v>
      </c>
    </row>
    <row r="9" spans="1:5" ht="63">
      <c r="A9" s="6" t="s">
        <v>318</v>
      </c>
      <c r="B9" s="6" t="s">
        <v>679</v>
      </c>
      <c r="C9" s="6" t="s">
        <v>691</v>
      </c>
      <c r="D9" s="7" t="s">
        <v>692</v>
      </c>
      <c r="E9" s="7" t="s">
        <v>693</v>
      </c>
    </row>
    <row r="10" spans="1:5" ht="42">
      <c r="A10" s="6" t="s">
        <v>319</v>
      </c>
      <c r="B10" s="6" t="s">
        <v>679</v>
      </c>
      <c r="C10" s="6" t="s">
        <v>694</v>
      </c>
      <c r="D10" s="7" t="s">
        <v>695</v>
      </c>
      <c r="E10" s="7" t="s">
        <v>696</v>
      </c>
    </row>
    <row r="11" spans="1:5" ht="52.5">
      <c r="A11" s="6" t="s">
        <v>320</v>
      </c>
      <c r="B11" s="6" t="s">
        <v>679</v>
      </c>
      <c r="C11" s="6" t="s">
        <v>697</v>
      </c>
      <c r="D11" s="7" t="s">
        <v>698</v>
      </c>
      <c r="E11" s="7" t="s">
        <v>699</v>
      </c>
    </row>
    <row r="12" spans="1:5" ht="42">
      <c r="A12" s="6" t="s">
        <v>321</v>
      </c>
      <c r="B12" s="6" t="s">
        <v>679</v>
      </c>
      <c r="C12" s="6" t="s">
        <v>700</v>
      </c>
      <c r="D12" s="7" t="s">
        <v>701</v>
      </c>
      <c r="E12" s="7" t="s">
        <v>702</v>
      </c>
    </row>
    <row r="13" spans="1:5" ht="42">
      <c r="A13" s="6" t="s">
        <v>322</v>
      </c>
      <c r="B13" s="6" t="s">
        <v>679</v>
      </c>
      <c r="C13" s="6" t="s">
        <v>703</v>
      </c>
      <c r="D13" s="7" t="s">
        <v>704</v>
      </c>
      <c r="E13" s="7" t="s">
        <v>705</v>
      </c>
    </row>
    <row r="14" spans="1:5" ht="42">
      <c r="A14" s="6" t="s">
        <v>323</v>
      </c>
      <c r="B14" s="6" t="s">
        <v>679</v>
      </c>
      <c r="C14" s="6" t="s">
        <v>706</v>
      </c>
      <c r="D14" s="7" t="s">
        <v>707</v>
      </c>
      <c r="E14" s="7" t="s">
        <v>688</v>
      </c>
    </row>
    <row r="15" spans="1:5" ht="42">
      <c r="A15" s="6" t="s">
        <v>333</v>
      </c>
      <c r="B15" s="6" t="s">
        <v>679</v>
      </c>
      <c r="C15" s="6" t="s">
        <v>708</v>
      </c>
      <c r="D15" s="7" t="s">
        <v>709</v>
      </c>
      <c r="E15" s="7" t="s">
        <v>688</v>
      </c>
    </row>
    <row r="16" spans="1:5" ht="42">
      <c r="A16" s="6" t="s">
        <v>335</v>
      </c>
      <c r="B16" s="6" t="s">
        <v>679</v>
      </c>
      <c r="C16" s="6" t="s">
        <v>710</v>
      </c>
      <c r="D16" s="7" t="s">
        <v>704</v>
      </c>
      <c r="E16" s="7" t="s">
        <v>711</v>
      </c>
    </row>
  </sheetData>
  <sheetProtection password="BE92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Ивановна</dc:creator>
  <cp:lastModifiedBy>valentina</cp:lastModifiedBy>
  <dcterms:created xsi:type="dcterms:W3CDTF">2022-02-11T08:01:32Z</dcterms:created>
  <dcterms:modified xsi:type="dcterms:W3CDTF">2022-02-11T08:01:32Z</dcterms:modified>
</cp:coreProperties>
</file>